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1.jpeg" ContentType="image/jpeg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inführung" sheetId="1" state="visible" r:id="rId2"/>
    <sheet name="Ausgaben" sheetId="2" state="visible" r:id="rId3"/>
    <sheet name="Rückstellungen" sheetId="3" state="visible" r:id="rId4"/>
    <sheet name="Intern | Zusammenfassung" sheetId="4" state="visible" r:id="rId5"/>
  </sheets>
  <definedNames>
    <definedName function="false" hidden="false" name="m_ausgaben_1" vbProcedure="false">Ausgaben!$D$37:$E$80</definedName>
    <definedName function="false" hidden="false" name="m_ausgaben_2" vbProcedure="false">Ausgaben!$D$83:$E$108</definedName>
    <definedName function="false" hidden="false" name="m_einnahmen" vbProcedure="false">Ausgaben!$D$14:$E$32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<sst xmlns="http://schemas.openxmlformats.org/spreadsheetml/2006/main" count="180" uniqueCount="157">
  <si>
    <t xml:space="preserve">Das Erfassen von Ausgaben, weiss ich aus meiner Erfahrung machen die wenigsten gerne. Auf der </t>
  </si>
  <si>
    <t xml:space="preserve">anderen Seite ist es ein sehr, sehr wichtiges Element in der Finanzplanung, das oft zu wenig Beachtung</t>
  </si>
  <si>
    <t xml:space="preserve">geschenkt wird. Daher will ich dir ein paar Tipps geben, wie du das am besten machst. </t>
  </si>
  <si>
    <t xml:space="preserve">Vorbereitung</t>
  </si>
  <si>
    <t xml:space="preserve">Nimm die letzten 3 Steuererklärungen hervor. Wie hat sich das Vermögen entwickelt? </t>
  </si>
  <si>
    <t xml:space="preserve">- Immer gleich? Dann weisst du bereits deine Ausgaben. </t>
  </si>
  <si>
    <t xml:space="preserve">- Unterschiedlich? OK, dafür kann es 2 Gründe geben, du hattest Schwankungen in deinem Einkommen</t>
  </si>
  <si>
    <t xml:space="preserve">und / oder du hattest grössere Ausgaben (Investition, Autokauf, Weiterbildung usw.) siehe</t>
  </si>
  <si>
    <t xml:space="preserve">dazu den Reiter Rückstellungen. </t>
  </si>
  <si>
    <t xml:space="preserve">Fixkosten kannst du anhand der Rechnungen / Policen / Daueraufträge rasch ausfindig machen.</t>
  </si>
  <si>
    <t xml:space="preserve">Variable Kosten sind ein bisschen knackiger. </t>
  </si>
  <si>
    <t xml:space="preserve">Deine Sparquote ist zu tief, wie weiter?</t>
  </si>
  <si>
    <t xml:space="preserve">Hier geht es nicht sich zu Tode zu sparen. Geld soll Spass machen. </t>
  </si>
  <si>
    <t xml:space="preserve">Überlege dir, was dir sehr wichtig ist. Wofür gibst du sehr gerne Geld aus? </t>
  </si>
  <si>
    <t xml:space="preserve">Belasse dort deine Ausgaben, nach deinen Wünschen. </t>
  </si>
  <si>
    <t xml:space="preserve">Beispiel: du liebst deine Bücher über alles und 1 Buch pro Woche willst du beibehalten. Dann lass dies</t>
  </si>
  <si>
    <t xml:space="preserve">auch so. Oder du gehst gerne in die Ferien, dann behalte es bei. Wichtig ist, dass du in diesem Rahmen</t>
  </si>
  <si>
    <t xml:space="preserve">bleibst und genau weisst, was dir so gut daran gefällt. </t>
  </si>
  <si>
    <t xml:space="preserve">Du gibst immer noch zuviel Geld aus? Wofür könntest du gut drauf verzichten? Was ist dir nicht wirklich </t>
  </si>
  <si>
    <t xml:space="preserve">wichtig? Was könntest du verringern oder ganz verzichten? </t>
  </si>
  <si>
    <t xml:space="preserve">Beispiel: Welche Abos nutze ich, wenig bis gar nicht? (Netflix, Sport, Zeitungen); wie oft bin ich zu Hause?</t>
  </si>
  <si>
    <t xml:space="preserve">Was gibt es für Alternativen?</t>
  </si>
  <si>
    <t xml:space="preserve">Der Fantasie sind keine Grenzen gesetzt. </t>
  </si>
  <si>
    <t xml:space="preserve">Beispiel: Netflix, ich schaue gezielt das was ich mir wünsche und kaufe es beim Gebrauch. </t>
  </si>
  <si>
    <t xml:space="preserve">Kann es auch eine günstigere Wohnung / Haus sein oder gar eine WG?</t>
  </si>
  <si>
    <t xml:space="preserve">Umsetzung im Alltag</t>
  </si>
  <si>
    <t xml:space="preserve">Die meisten scheitern an Ihre eigene Vorsätze, weil Sie zuviel wollen. Daher schraub nicht das Ziel nach</t>
  </si>
  <si>
    <t xml:space="preserve">unten, sondern mache dir Gedanken, welche Minischritte es dazu benötigt. </t>
  </si>
  <si>
    <t xml:space="preserve">Beispiel: du willst deine Ausgaben für Restaurant reduzieren, von 5x in der Woche auf 1x. </t>
  </si>
  <si>
    <t xml:space="preserve">Wie oft gehe ich heute? Warum habe ich diese Gewohnheit (sei immer ganz ehrlich mit dir)? </t>
  </si>
  <si>
    <t xml:space="preserve">Gehe zuerst 4x in der Woche, für 1 Monat lang, schaue was es mit dir macht. Was ist deine Alternative?</t>
  </si>
  <si>
    <t xml:space="preserve">Wenn du das 30 Tage gemacht hast und eingespielt ist, dann kommt der nächste Schritt, 3x / Woche usw.</t>
  </si>
  <si>
    <t xml:space="preserve">PS: Alternative, könnte sein, ich treibe Sport über Mittag und nehme mir ein Eiweiss-Shake und Früchte</t>
  </si>
  <si>
    <t xml:space="preserve">zu mir. </t>
  </si>
  <si>
    <t xml:space="preserve">Budgetvorlage für Familien, Paare, Einzelpersonen</t>
  </si>
  <si>
    <t xml:space="preserve">EINNAHMEN</t>
  </si>
  <si>
    <t xml:space="preserve">jährlich</t>
  </si>
  <si>
    <t xml:space="preserve">monatlich</t>
  </si>
  <si>
    <t xml:space="preserve">Total p.a.</t>
  </si>
  <si>
    <t xml:space="preserve">Löhne</t>
  </si>
  <si>
    <t xml:space="preserve">Netto-Einkommen Mann</t>
  </si>
  <si>
    <t xml:space="preserve">Netto-Einkommen Frau</t>
  </si>
  <si>
    <t xml:space="preserve">13. Monatslohn Mann</t>
  </si>
  <si>
    <t xml:space="preserve">13. Monatslohn Frau</t>
  </si>
  <si>
    <t xml:space="preserve">Bonus Mann</t>
  </si>
  <si>
    <t xml:space="preserve">Bonus Frau</t>
  </si>
  <si>
    <t xml:space="preserve">Erträge aus Vermögenswerten</t>
  </si>
  <si>
    <t xml:space="preserve">Zinserträge (Aktien, Obligationen)</t>
  </si>
  <si>
    <t xml:space="preserve">Mieteinahmen</t>
  </si>
  <si>
    <t xml:space="preserve">Andere Einnahmen</t>
  </si>
  <si>
    <t xml:space="preserve">Familien- und Betreuungszulagen</t>
  </si>
  <si>
    <t xml:space="preserve">Alimente, Unterhaltsbeiträge</t>
  </si>
  <si>
    <t xml:space="preserve">Renteneinnahmen aus Vorsorge</t>
  </si>
  <si>
    <t xml:space="preserve">AHV/IV Mann</t>
  </si>
  <si>
    <t xml:space="preserve">AHV/IV Frau</t>
  </si>
  <si>
    <t xml:space="preserve">BVG-Rente Mann</t>
  </si>
  <si>
    <t xml:space="preserve">BVG-Rente Frau</t>
  </si>
  <si>
    <t xml:space="preserve">Säule 3a+b Mann</t>
  </si>
  <si>
    <t xml:space="preserve">Säule 3a+b Frau</t>
  </si>
  <si>
    <t xml:space="preserve">AUSGABEN</t>
  </si>
  <si>
    <t xml:space="preserve">Wohnkosten (Mietwohnung)</t>
  </si>
  <si>
    <t xml:space="preserve">Miete (inkl. Nebenkosten)</t>
  </si>
  <si>
    <t xml:space="preserve">Heiz- und Nebenkostenabrechnung</t>
  </si>
  <si>
    <t xml:space="preserve">Wohnkosten (Eigentum)</t>
  </si>
  <si>
    <t xml:space="preserve">Hypothekarzins</t>
  </si>
  <si>
    <t xml:space="preserve">Amortisation</t>
  </si>
  <si>
    <t xml:space="preserve">Heizkosten (Öl/Gas etc.)</t>
  </si>
  <si>
    <t xml:space="preserve">Kaminfeger/Heizungswartung</t>
  </si>
  <si>
    <t xml:space="preserve">Wasser/Abwasser/Kehricht</t>
  </si>
  <si>
    <t xml:space="preserve">Gebäudeversicherung/Liegenschaftssteuer</t>
  </si>
  <si>
    <t xml:space="preserve">Unterhalt/Reparaturen/Erneuerungsfonds</t>
  </si>
  <si>
    <t xml:space="preserve">Energie/Kommunikation</t>
  </si>
  <si>
    <t xml:space="preserve">Elektrizität/Gas</t>
  </si>
  <si>
    <t xml:space="preserve">Telefon/Internet/Handy</t>
  </si>
  <si>
    <t xml:space="preserve">Radio/TV (Gebühren/Kabel)</t>
  </si>
  <si>
    <t xml:space="preserve">Steuern</t>
  </si>
  <si>
    <t xml:space="preserve">Einkommenssteuern</t>
  </si>
  <si>
    <t xml:space="preserve">Vermögenssteuern</t>
  </si>
  <si>
    <t xml:space="preserve">Grundstückgewinnsteuern</t>
  </si>
  <si>
    <t xml:space="preserve">Versicherungen/Vorsorge</t>
  </si>
  <si>
    <t xml:space="preserve">Krankenkasse</t>
  </si>
  <si>
    <t xml:space="preserve">Hausrat-/Privathaftpflichtversicherung</t>
  </si>
  <si>
    <t xml:space="preserve">Andere Versicherungen</t>
  </si>
  <si>
    <t xml:space="preserve">3. Säule/Lebensversicherung (kapitalbildend)</t>
  </si>
  <si>
    <t xml:space="preserve">Mobilität (ÖV, Mova, Velo)</t>
  </si>
  <si>
    <t xml:space="preserve">Abonnemente (GA/Monatskarten/Halbtax etc.)</t>
  </si>
  <si>
    <t xml:space="preserve">Mehrfahrtenkarten/Einzelbillette</t>
  </si>
  <si>
    <t xml:space="preserve">Velo/Mofa (Vignette/Reparaturen/Benzin)</t>
  </si>
  <si>
    <t xml:space="preserve">Mobilität (Auto, Motorrad)</t>
  </si>
  <si>
    <t xml:space="preserve">Steuern (Motorfahrzeugsteuer)</t>
  </si>
  <si>
    <t xml:space="preserve">Versicherungen (Haftpflicht/Kasko)</t>
  </si>
  <si>
    <t xml:space="preserve">Benzin</t>
  </si>
  <si>
    <t xml:space="preserve">Service/Reparaturen/Reifen/Vignette</t>
  </si>
  <si>
    <t xml:space="preserve">Garage/Parkplatz</t>
  </si>
  <si>
    <t xml:space="preserve">Amortisation/Leasing</t>
  </si>
  <si>
    <t xml:space="preserve">Verschiedenes</t>
  </si>
  <si>
    <t xml:space="preserve">Konsumabo's: Streams, Nespresso, Prime usw.</t>
  </si>
  <si>
    <t xml:space="preserve">Vereine, Verbände, Mitgliedschaften</t>
  </si>
  <si>
    <t xml:space="preserve">Schulgeld, Aus-, Weiterbildungen</t>
  </si>
  <si>
    <t xml:space="preserve">Computer (Software, Unterhalt, Amortisation)</t>
  </si>
  <si>
    <t xml:space="preserve">Musik, Sport</t>
  </si>
  <si>
    <t xml:space="preserve">Haushalthilfe, Kinderbetreuung, Kita usw.</t>
  </si>
  <si>
    <t xml:space="preserve">Schulden, Abzahlungsraten</t>
  </si>
  <si>
    <t xml:space="preserve">Alimente</t>
  </si>
  <si>
    <t xml:space="preserve">Alimente, Unterhaltszahlungen</t>
  </si>
  <si>
    <t xml:space="preserve">Haushalt</t>
  </si>
  <si>
    <t xml:space="preserve">Nahrungsmittel, Getränke</t>
  </si>
  <si>
    <t xml:space="preserve">Nebenkosten (Putzmittel, Coiffeur, Kosmetika)</t>
  </si>
  <si>
    <t xml:space="preserve">Medikamente</t>
  </si>
  <si>
    <t xml:space="preserve">Getränke</t>
  </si>
  <si>
    <t xml:space="preserve">Haustiere</t>
  </si>
  <si>
    <t xml:space="preserve">Persönliche Ausgaben (Mann)</t>
  </si>
  <si>
    <t xml:space="preserve">Kleider, Schuhe</t>
  </si>
  <si>
    <t xml:space="preserve">Taschengeld (Coiffeur, Freizeit, Rauchen)</t>
  </si>
  <si>
    <t xml:space="preserve">Berufsauslagen</t>
  </si>
  <si>
    <t xml:space="preserve">Persönliche Ausgaben (Frau)</t>
  </si>
  <si>
    <t xml:space="preserve">Persönliche Ausgaben (Kinder)</t>
  </si>
  <si>
    <t xml:space="preserve">Taschengeld (Coiffeur, Freizeit)</t>
  </si>
  <si>
    <t xml:space="preserve">Auslagen Schule, Lehre, Studium</t>
  </si>
  <si>
    <t xml:space="preserve">Rückstellungen</t>
  </si>
  <si>
    <t xml:space="preserve">(Gezielt auf eine Ausgabe in Zukunft hin)</t>
  </si>
  <si>
    <t xml:space="preserve">Schule, Studium, Hochzeit, Auto</t>
  </si>
  <si>
    <t xml:space="preserve">Jahresfranchise, Selbstbehalt (ø Wert)</t>
  </si>
  <si>
    <t xml:space="preserve">Zahnarzt</t>
  </si>
  <si>
    <t xml:space="preserve">Tierarzt</t>
  </si>
  <si>
    <t xml:space="preserve">Geschenke</t>
  </si>
  <si>
    <t xml:space="preserve">Spenden</t>
  </si>
  <si>
    <t xml:space="preserve">Ungeplantes / unverhofftes</t>
  </si>
  <si>
    <t xml:space="preserve">Ferien</t>
  </si>
  <si>
    <t xml:space="preserve">Ferien, Urlaub, Freizeit</t>
  </si>
  <si>
    <t xml:space="preserve"> % zu Einnahmen</t>
  </si>
  <si>
    <t xml:space="preserve">Gesamtausgaben</t>
  </si>
  <si>
    <t xml:space="preserve">Gesamteinnahmen</t>
  </si>
  <si>
    <t xml:space="preserve">Saldo | Sparquote</t>
  </si>
  <si>
    <t xml:space="preserve">Fixkosten:</t>
  </si>
  <si>
    <t xml:space="preserve">Variable Kosten:</t>
  </si>
  <si>
    <t xml:space="preserve">Unterscheidung Rückstellungen mit Sparen</t>
  </si>
  <si>
    <r>
      <rPr>
        <sz val="11"/>
        <color rgb="FF000000"/>
        <rFont val="Bitter"/>
        <family val="0"/>
        <charset val="1"/>
      </rPr>
      <t xml:space="preserve">Eine </t>
    </r>
    <r>
      <rPr>
        <b val="true"/>
        <sz val="11"/>
        <color rgb="FF000000"/>
        <rFont val="Bitter"/>
        <family val="0"/>
        <charset val="1"/>
      </rPr>
      <t xml:space="preserve">Rückstellung</t>
    </r>
    <r>
      <rPr>
        <sz val="11"/>
        <color rgb="FF000000"/>
        <rFont val="Bitter"/>
        <family val="0"/>
        <charset val="1"/>
      </rPr>
      <t xml:space="preserve"> verzichtest du bewusst auf die Ausgabe für eine</t>
    </r>
  </si>
  <si>
    <t xml:space="preserve"> spätere Investition. </t>
  </si>
  <si>
    <r>
      <rPr>
        <sz val="11"/>
        <color rgb="FF000000"/>
        <rFont val="Bitter"/>
        <family val="0"/>
        <charset val="1"/>
      </rPr>
      <t xml:space="preserve">Von dem was du auf dein </t>
    </r>
    <r>
      <rPr>
        <b val="true"/>
        <sz val="11"/>
        <color rgb="FF000000"/>
        <rFont val="Bitter"/>
        <family val="0"/>
        <charset val="1"/>
      </rPr>
      <t xml:space="preserve">Sparkonto</t>
    </r>
    <r>
      <rPr>
        <sz val="11"/>
        <color rgb="FF000000"/>
        <rFont val="Bitter"/>
        <family val="0"/>
        <charset val="1"/>
      </rPr>
      <t xml:space="preserve"> hast, wieviel ist davon für eine </t>
    </r>
  </si>
  <si>
    <t xml:space="preserve">zukünftige Investition bereits reserviert?</t>
  </si>
  <si>
    <t xml:space="preserve">Rückstellung für …..</t>
  </si>
  <si>
    <t xml:space="preserve">Bereits reserviert</t>
  </si>
  <si>
    <t xml:space="preserve">Zielsumme</t>
  </si>
  <si>
    <t xml:space="preserve">Ziel Datum</t>
  </si>
  <si>
    <t xml:space="preserve">Muster Auto</t>
  </si>
  <si>
    <t xml:space="preserve">Muster Renovation</t>
  </si>
  <si>
    <t xml:space="preserve">Total</t>
  </si>
  <si>
    <t xml:space="preserve">Ausgaben unter "Ausgaben"</t>
  </si>
  <si>
    <t xml:space="preserve">Versicherungen</t>
  </si>
  <si>
    <t xml:space="preserve">Öffentlicher Verkehr/Velo/Mofa</t>
  </si>
  <si>
    <t xml:space="preserve">Auto/Motorrad</t>
  </si>
  <si>
    <t xml:space="preserve">Persönliche Auslagen</t>
  </si>
  <si>
    <t xml:space="preserve">Ausgaben unter "Vermögen"</t>
  </si>
  <si>
    <t xml:space="preserve">Sparen</t>
  </si>
  <si>
    <t xml:space="preserve">3. Säule/Lebensversicherung</t>
  </si>
  <si>
    <t xml:space="preserve">TOTAL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</si>
</sst>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%"/>
    <numFmt numFmtId="167" formatCode="#,##0.00%;[RED]\-#,##0.00%"/>
    <numFmt numFmtId="168" formatCode="[BLUE]#,##0;[RED]\-#,##0"/>
    <numFmt numFmtId="169" formatCode="[$CHF-807]* #,##0;[RED][$CHF-807]* \-#,##0"/>
    <numFmt numFmtId="170" formatCode="mmm\ yy"/>
  </numFmts>
  <fonts count="2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Bitter"/>
      <family val="0"/>
      <charset val="1"/>
    </font>
    <font>
      <b val="true"/>
      <sz val="11"/>
      <color rgb="FFA11C36"/>
      <name val="Bitter"/>
      <family val="0"/>
      <charset val="1"/>
    </font>
    <font>
      <i val="true"/>
      <sz val="11"/>
      <color rgb="FF000000"/>
      <name val="Bitter"/>
      <family val="0"/>
      <charset val="1"/>
    </font>
    <font>
      <sz val="10"/>
      <color rgb="FF000000"/>
      <name val="Calibri"/>
      <family val="0"/>
      <charset val="1"/>
    </font>
    <font>
      <b val="true"/>
      <sz val="14"/>
      <color rgb="FF000000"/>
      <name val="Bitter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000000"/>
      <name val="Bitter"/>
      <family val="0"/>
      <charset val="1"/>
    </font>
    <font>
      <b val="true"/>
      <sz val="10"/>
      <color rgb="FF000000"/>
      <name val="Bitter"/>
      <family val="0"/>
      <charset val="1"/>
    </font>
    <font>
      <sz val="10"/>
      <color rgb="FF000000"/>
      <name val="Bitter"/>
      <family val="0"/>
      <charset val="1"/>
    </font>
    <font>
      <b val="true"/>
      <sz val="10"/>
      <color rgb="FF77933C"/>
      <name val="Bitter"/>
      <family val="0"/>
      <charset val="1"/>
    </font>
    <font>
      <b val="true"/>
      <sz val="10"/>
      <color rgb="FFE46C0A"/>
      <name val="Bitter"/>
      <family val="0"/>
      <charset val="1"/>
    </font>
    <font>
      <b val="true"/>
      <sz val="10"/>
      <color rgb="FFFFC000"/>
      <name val="Bitter"/>
      <family val="0"/>
      <charset val="1"/>
    </font>
    <font>
      <b val="true"/>
      <sz val="10"/>
      <color rgb="FFFF4000"/>
      <name val="Bitter"/>
      <family val="0"/>
      <charset val="1"/>
    </font>
    <font>
      <sz val="8"/>
      <color rgb="FF000000"/>
      <name val="Bitter"/>
      <family val="0"/>
      <charset val="1"/>
    </font>
    <font>
      <b val="true"/>
      <sz val="10"/>
      <name val="Arial"/>
      <family val="2"/>
    </font>
    <font>
      <sz val="10"/>
      <name val="Arial"/>
      <family val="2"/>
    </font>
    <font>
      <b val="true"/>
      <sz val="11"/>
      <color rgb="FF000000"/>
      <name val="Bitter"/>
      <family val="0"/>
      <charset val="1"/>
    </font>
    <font>
      <b val="true"/>
      <sz val="11"/>
      <color rgb="FFFFFFFF"/>
      <name val="Bitter"/>
      <family val="0"/>
      <charset val="1"/>
    </font>
    <font>
      <sz val="11"/>
      <color rgb="FFFFFFFF"/>
      <name val="Bitter"/>
      <family val="0"/>
      <charset val="1"/>
    </font>
    <font>
      <sz val="11"/>
      <color rgb="FFFFFFFF"/>
      <name val="Calibri"/>
      <family val="2"/>
      <charset val="1"/>
    </font>
    <font>
      <b val="true"/>
      <i val="true"/>
      <sz val="11"/>
      <color rgb="FF000000"/>
      <name val="Bitter"/>
      <family val="0"/>
      <charset val="1"/>
    </font>
    <font>
      <sz val="12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C3D69B"/>
        <bgColor rgb="FFB3B3B3"/>
      </patternFill>
    </fill>
    <fill>
      <patternFill patternType="solid">
        <fgColor rgb="FFEBF1DE"/>
        <bgColor rgb="FFE2F0D9"/>
      </patternFill>
    </fill>
    <fill>
      <patternFill patternType="solid">
        <fgColor rgb="FFE2F0D9"/>
        <bgColor rgb="FFE2EFE1"/>
      </patternFill>
    </fill>
    <fill>
      <patternFill patternType="solid">
        <fgColor rgb="FFFAC090"/>
        <bgColor rgb="FFF8DC96"/>
      </patternFill>
    </fill>
    <fill>
      <patternFill patternType="solid">
        <fgColor rgb="FFFDEADA"/>
        <bgColor rgb="FFEBF1DE"/>
      </patternFill>
    </fill>
    <fill>
      <patternFill patternType="solid">
        <fgColor rgb="FFF8DC96"/>
        <bgColor rgb="FFFFD966"/>
      </patternFill>
    </fill>
    <fill>
      <patternFill patternType="solid">
        <fgColor rgb="FFFFFFFF"/>
        <bgColor rgb="FFF6FAF5"/>
      </patternFill>
    </fill>
    <fill>
      <patternFill patternType="solid">
        <fgColor rgb="FFF2F2F2"/>
        <bgColor rgb="FFF6FAF5"/>
      </patternFill>
    </fill>
    <fill>
      <patternFill patternType="solid">
        <fgColor rgb="FF212C68"/>
        <bgColor rgb="FF333399"/>
      </patternFill>
    </fill>
    <fill>
      <patternFill patternType="solid">
        <fgColor rgb="FFDEEBF7"/>
        <bgColor rgb="FFE2EFE1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/>
      <right style="thin">
        <color rgb="FF808080"/>
      </right>
      <top/>
      <bottom/>
      <diagonal/>
    </border>
    <border diagonalUp="false" diagonalDown="false">
      <left style="thin">
        <color rgb="FF808080"/>
      </left>
      <right style="thin">
        <color rgb="FF808080"/>
      </right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>
        <color rgb="FF808080"/>
      </right>
      <top/>
      <bottom style="hair"/>
      <diagonal/>
    </border>
    <border diagonalUp="false" diagonalDown="false">
      <left style="thin">
        <color rgb="FF808080"/>
      </left>
      <right style="thin">
        <color rgb="FF808080"/>
      </right>
      <top/>
      <bottom style="hair"/>
      <diagonal/>
    </border>
    <border diagonalUp="false" diagonalDown="false">
      <left/>
      <right style="thin">
        <color rgb="FF808080"/>
      </right>
      <top style="hair"/>
      <bottom style="hair"/>
      <diagonal/>
    </border>
    <border diagonalUp="false" diagonalDown="false">
      <left style="thin">
        <color rgb="FF808080"/>
      </left>
      <right style="thin">
        <color rgb="FF808080"/>
      </right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>
        <color rgb="FF808080"/>
      </right>
      <top style="hair"/>
      <bottom/>
      <diagonal/>
    </border>
    <border diagonalUp="false" diagonalDown="false">
      <left style="thin">
        <color rgb="FF808080"/>
      </left>
      <right style="thin">
        <color rgb="FF808080"/>
      </right>
      <top style="hair"/>
      <bottom/>
      <diagonal/>
    </border>
    <border diagonalUp="false" diagonalDown="false">
      <left/>
      <right/>
      <top style="thin">
        <color rgb="FFE2EFE1"/>
      </top>
      <bottom style="hair"/>
      <diagonal/>
    </border>
    <border diagonalUp="false" diagonalDown="false">
      <left/>
      <right/>
      <top style="thin">
        <color rgb="FFF6FAF5"/>
      </top>
      <bottom style="hair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3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3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3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3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2" fillId="4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5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6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6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6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6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6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6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1" fillId="6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6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12" fillId="7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7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7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7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7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2" fillId="7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7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" fillId="8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12" fillId="7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4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1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9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1" fillId="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6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1" fillId="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7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2" fillId="1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1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1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11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20" fillId="11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11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4000"/>
      <rgbColor rgb="FF00FF00"/>
      <rgbColor rgb="FF0000FF"/>
      <rgbColor rgb="FFFFD966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3B3B3"/>
      <rgbColor rgb="FF808080"/>
      <rgbColor rgb="FF9999FF"/>
      <rgbColor rgb="FFA11C36"/>
      <rgbColor rgb="FFF6FAF5"/>
      <rgbColor rgb="FFDEEBF7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EFE1"/>
      <rgbColor rgb="FFE2F0D9"/>
      <rgbColor rgb="FFFDEADA"/>
      <rgbColor rgb="FFEBF1DE"/>
      <rgbColor rgb="FFF8DC96"/>
      <rgbColor rgb="FFF2F2F2"/>
      <rgbColor rgb="FFFAC090"/>
      <rgbColor rgb="FF3366FF"/>
      <rgbColor rgb="FF33CCCC"/>
      <rgbColor rgb="FF99CC00"/>
      <rgbColor rgb="FFFFC000"/>
      <rgbColor rgb="FFFF950E"/>
      <rgbColor rgb="FFE46C0A"/>
      <rgbColor rgb="FF666699"/>
      <rgbColor rgb="FF999999"/>
      <rgbColor rgb="FF212C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doughnutChart>
        <c:varyColors val="1"/>
        <c:ser>
          <c:idx val="0"/>
          <c:order val="0"/>
          <c:spPr>
            <a:solidFill>
              <a:srgbClr val="ebf1de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c3d69b"/>
              </a:solidFill>
              <a:ln w="0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0">
                <a:noFill/>
              </a:ln>
            </c:spPr>
          </c:dPt>
          <c:dPt>
            <c:idx val="2"/>
            <c:spPr>
              <a:solidFill>
                <a:srgbClr val="ffd966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none"/>
                <a:lstStyle/>
                <a:p>
                  <a:pPr>
                    <a:defRPr b="1" lang="de-CH" sz="1000" spc="-1" strike="noStrike"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1"/>
              <c:numFmt formatCode="General" sourceLinked="1"/>
              <c:txPr>
                <a:bodyPr wrap="none"/>
                <a:lstStyle/>
                <a:p>
                  <a:pPr>
                    <a:defRPr b="1" lang="de-CH" sz="1000" spc="-1" strike="noStrike"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2"/>
              <c:numFmt formatCode="General" sourceLinked="1"/>
              <c:txPr>
                <a:bodyPr wrap="none"/>
                <a:lstStyle/>
                <a:p>
                  <a:pPr>
                    <a:defRPr b="1" lang="de-CH" sz="1000" spc="-1" strike="noStrike"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1" lang="de-CH" sz="1000" spc="-1" strike="noStrike"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 </c:separator>
            <c:showLeaderLines val="1"/>
          </c:dLbls>
          <c:cat>
            <c:strRef>
              <c:f>Ausgaben!$B$115,Ausgaben!$B$118:$B$119</c:f>
              <c:strCache>
                <c:ptCount val="3"/>
                <c:pt idx="0">
                  <c:v>Saldo | Sparquote</c:v>
                </c:pt>
                <c:pt idx="1">
                  <c:v>Fixkosten:</c:v>
                </c:pt>
                <c:pt idx="2">
                  <c:v>Variable Kosten:</c:v>
                </c:pt>
              </c:strCache>
            </c:strRef>
          </c:cat>
          <c:val>
            <c:numRef>
              <c:f>Ausgaben!$D$115,Ausgaben!$D$118:$D$119</c:f>
              <c:numCache>
                <c:formatCode>General</c:formatCode>
                <c:ptCount val="3"/>
                <c:pt idx="0">
                  <c:v>0.111111111111111</c:v>
                </c:pt>
                <c:pt idx="1">
                  <c:v>0.444444444444444</c:v>
                </c:pt>
                <c:pt idx="2">
                  <c:v>0.444444444444444</c:v>
                </c:pt>
              </c:numCache>
            </c:numRef>
          </c:val>
        </c:ser>
        <c:firstSliceAng val="0"/>
        <c:holeSize val="50"/>
      </c:doughnutChart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lang="de-CH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" Target="../charts/chart10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533520</xdr:colOff>
      <xdr:row>1</xdr:row>
      <xdr:rowOff>138240</xdr:rowOff>
    </xdr:from>
    <xdr:to>
      <xdr:col>2</xdr:col>
      <xdr:colOff>794880</xdr:colOff>
      <xdr:row>4</xdr:row>
      <xdr:rowOff>86760</xdr:rowOff>
    </xdr:to>
    <xdr:pic>
      <xdr:nvPicPr>
        <xdr:cNvPr id="0" name="Immagine 3" descr=""/>
        <xdr:cNvPicPr/>
      </xdr:nvPicPr>
      <xdr:blipFill>
        <a:blip r:embed="rId1"/>
        <a:stretch/>
      </xdr:blipFill>
      <xdr:spPr>
        <a:xfrm>
          <a:off x="533520" y="328680"/>
          <a:ext cx="1892160" cy="5202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0</xdr:colOff>
      <xdr:row>0</xdr:row>
      <xdr:rowOff>0</xdr:rowOff>
    </xdr:from>
    <xdr:to>
      <xdr:col>3</xdr:col>
      <xdr:colOff>37440</xdr:colOff>
      <xdr:row>0</xdr:row>
      <xdr:rowOff>172080</xdr:rowOff>
    </xdr:to>
    <xdr:sp>
      <xdr:nvSpPr>
        <xdr:cNvPr id="1" name="CustomShape 1"/>
        <xdr:cNvSpPr/>
      </xdr:nvSpPr>
      <xdr:spPr>
        <a:xfrm>
          <a:off x="0" y="0"/>
          <a:ext cx="2534400" cy="172080"/>
        </a:xfrm>
        <a:prstGeom prst="rect">
          <a:avLst/>
        </a:prstGeom>
        <a:solidFill>
          <a:srgbClr val="212c68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281880</xdr:colOff>
      <xdr:row>1</xdr:row>
      <xdr:rowOff>142200</xdr:rowOff>
    </xdr:from>
    <xdr:to>
      <xdr:col>2</xdr:col>
      <xdr:colOff>1465560</xdr:colOff>
      <xdr:row>4</xdr:row>
      <xdr:rowOff>79920</xdr:rowOff>
    </xdr:to>
    <xdr:pic>
      <xdr:nvPicPr>
        <xdr:cNvPr id="2" name="Immagine 3" descr=""/>
        <xdr:cNvPicPr/>
      </xdr:nvPicPr>
      <xdr:blipFill>
        <a:blip r:embed="rId1"/>
        <a:stretch/>
      </xdr:blipFill>
      <xdr:spPr>
        <a:xfrm>
          <a:off x="543600" y="332640"/>
          <a:ext cx="1857960" cy="5094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0</xdr:colOff>
      <xdr:row>0</xdr:row>
      <xdr:rowOff>7560</xdr:rowOff>
    </xdr:from>
    <xdr:to>
      <xdr:col>2</xdr:col>
      <xdr:colOff>1551240</xdr:colOff>
      <xdr:row>0</xdr:row>
      <xdr:rowOff>179640</xdr:rowOff>
    </xdr:to>
    <xdr:sp>
      <xdr:nvSpPr>
        <xdr:cNvPr id="3" name="CustomShape 1"/>
        <xdr:cNvSpPr/>
      </xdr:nvSpPr>
      <xdr:spPr>
        <a:xfrm>
          <a:off x="0" y="7560"/>
          <a:ext cx="2487240" cy="172080"/>
        </a:xfrm>
        <a:prstGeom prst="rect">
          <a:avLst/>
        </a:prstGeom>
        <a:solidFill>
          <a:srgbClr val="212c68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64800</xdr:colOff>
      <xdr:row>120</xdr:row>
      <xdr:rowOff>10800</xdr:rowOff>
    </xdr:from>
    <xdr:to>
      <xdr:col>7</xdr:col>
      <xdr:colOff>68760</xdr:colOff>
      <xdr:row>143</xdr:row>
      <xdr:rowOff>198360</xdr:rowOff>
    </xdr:to>
    <xdr:graphicFrame>
      <xdr:nvGraphicFramePr>
        <xdr:cNvPr id="4" name=""/>
        <xdr:cNvGraphicFramePr/>
      </xdr:nvGraphicFramePr>
      <xdr:xfrm>
        <a:off x="64800" y="23137560"/>
        <a:ext cx="6487920" cy="4788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533520</xdr:colOff>
      <xdr:row>1</xdr:row>
      <xdr:rowOff>132120</xdr:rowOff>
    </xdr:from>
    <xdr:to>
      <xdr:col>2</xdr:col>
      <xdr:colOff>550440</xdr:colOff>
      <xdr:row>4</xdr:row>
      <xdr:rowOff>61920</xdr:rowOff>
    </xdr:to>
    <xdr:pic>
      <xdr:nvPicPr>
        <xdr:cNvPr id="5" name="Immagine 3" descr=""/>
        <xdr:cNvPicPr/>
      </xdr:nvPicPr>
      <xdr:blipFill>
        <a:blip r:embed="rId1"/>
        <a:stretch/>
      </xdr:blipFill>
      <xdr:spPr>
        <a:xfrm>
          <a:off x="533520" y="322560"/>
          <a:ext cx="1889640" cy="501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0</xdr:colOff>
      <xdr:row>0</xdr:row>
      <xdr:rowOff>0</xdr:rowOff>
    </xdr:from>
    <xdr:to>
      <xdr:col>2</xdr:col>
      <xdr:colOff>635760</xdr:colOff>
      <xdr:row>0</xdr:row>
      <xdr:rowOff>172080</xdr:rowOff>
    </xdr:to>
    <xdr:sp>
      <xdr:nvSpPr>
        <xdr:cNvPr id="6" name="CustomShape 1"/>
        <xdr:cNvSpPr/>
      </xdr:nvSpPr>
      <xdr:spPr>
        <a:xfrm>
          <a:off x="0" y="0"/>
          <a:ext cx="2508480" cy="172080"/>
        </a:xfrm>
        <a:prstGeom prst="rect">
          <a:avLst/>
        </a:prstGeom>
        <a:solidFill>
          <a:srgbClr val="212c68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9:H5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51" activeCellId="0" sqref="A51"/>
    </sheetView>
  </sheetViews>
  <sheetFormatPr defaultColWidth="11.5703125" defaultRowHeight="15" zeroHeight="false" outlineLevelRow="0" outlineLevelCol="0"/>
  <cols>
    <col collapsed="false" customWidth="true" hidden="false" outlineLevel="0" max="3" min="3" style="1" width="12.29"/>
  </cols>
  <sheetData>
    <row r="9" customFormat="false" ht="24" hidden="false" customHeight="true" outlineLevel="0" collapsed="false">
      <c r="A9" s="2" t="s">
        <v>0</v>
      </c>
      <c r="B9" s="2"/>
      <c r="C9" s="2"/>
      <c r="D9" s="2"/>
      <c r="E9" s="2"/>
      <c r="F9" s="2"/>
      <c r="G9" s="2"/>
      <c r="H9" s="2"/>
    </row>
    <row r="10" customFormat="false" ht="24" hidden="false" customHeight="true" outlineLevel="0" collapsed="false">
      <c r="A10" s="2" t="s">
        <v>1</v>
      </c>
      <c r="B10" s="2"/>
      <c r="C10" s="2"/>
      <c r="D10" s="2"/>
      <c r="E10" s="2"/>
      <c r="F10" s="2"/>
      <c r="G10" s="2"/>
      <c r="H10" s="2"/>
    </row>
    <row r="11" customFormat="false" ht="24" hidden="false" customHeight="true" outlineLevel="0" collapsed="false">
      <c r="A11" s="2" t="s">
        <v>2</v>
      </c>
      <c r="B11" s="2"/>
      <c r="C11" s="2"/>
      <c r="D11" s="2"/>
      <c r="E11" s="2"/>
      <c r="F11" s="2"/>
      <c r="G11" s="2"/>
      <c r="H11" s="2"/>
    </row>
    <row r="12" customFormat="false" ht="24" hidden="false" customHeight="true" outlineLevel="0" collapsed="false">
      <c r="A12" s="2"/>
      <c r="B12" s="2"/>
      <c r="C12" s="2"/>
      <c r="D12" s="2"/>
      <c r="E12" s="2"/>
      <c r="F12" s="2"/>
      <c r="G12" s="2"/>
      <c r="H12" s="2"/>
    </row>
    <row r="13" customFormat="false" ht="24" hidden="false" customHeight="true" outlineLevel="0" collapsed="false">
      <c r="A13" s="2"/>
      <c r="B13" s="2"/>
      <c r="C13" s="2"/>
      <c r="D13" s="2"/>
      <c r="E13" s="2"/>
      <c r="F13" s="2"/>
      <c r="G13" s="2"/>
      <c r="H13" s="2"/>
    </row>
    <row r="14" customFormat="false" ht="24" hidden="false" customHeight="true" outlineLevel="0" collapsed="false">
      <c r="A14" s="3" t="s">
        <v>3</v>
      </c>
      <c r="B14" s="2"/>
      <c r="C14" s="2"/>
      <c r="D14" s="2"/>
      <c r="E14" s="2"/>
      <c r="F14" s="2"/>
      <c r="G14" s="2"/>
      <c r="H14" s="2"/>
    </row>
    <row r="15" customFormat="false" ht="24" hidden="false" customHeight="true" outlineLevel="0" collapsed="false">
      <c r="A15" s="2" t="s">
        <v>4</v>
      </c>
      <c r="B15" s="2"/>
      <c r="C15" s="2"/>
      <c r="D15" s="2"/>
      <c r="E15" s="2"/>
      <c r="F15" s="2"/>
      <c r="G15" s="2"/>
      <c r="H15" s="2"/>
    </row>
    <row r="16" customFormat="false" ht="24" hidden="false" customHeight="true" outlineLevel="0" collapsed="false">
      <c r="A16" s="2" t="s">
        <v>5</v>
      </c>
      <c r="B16" s="2"/>
      <c r="C16" s="2"/>
      <c r="D16" s="2"/>
      <c r="E16" s="2"/>
      <c r="F16" s="2"/>
      <c r="G16" s="2"/>
      <c r="H16" s="2"/>
    </row>
    <row r="17" customFormat="false" ht="24" hidden="false" customHeight="true" outlineLevel="0" collapsed="false">
      <c r="A17" s="2" t="s">
        <v>6</v>
      </c>
      <c r="B17" s="2"/>
      <c r="C17" s="2"/>
      <c r="D17" s="2"/>
      <c r="E17" s="2"/>
      <c r="F17" s="2"/>
      <c r="G17" s="2"/>
      <c r="H17" s="2"/>
    </row>
    <row r="18" customFormat="false" ht="24" hidden="false" customHeight="true" outlineLevel="0" collapsed="false">
      <c r="A18" s="2"/>
      <c r="B18" s="2" t="s">
        <v>7</v>
      </c>
      <c r="C18" s="2"/>
      <c r="D18" s="2"/>
      <c r="E18" s="2"/>
      <c r="F18" s="2"/>
      <c r="G18" s="2"/>
      <c r="H18" s="2"/>
    </row>
    <row r="19" customFormat="false" ht="24" hidden="false" customHeight="true" outlineLevel="0" collapsed="false">
      <c r="A19" s="2"/>
      <c r="B19" s="2" t="s">
        <v>8</v>
      </c>
      <c r="C19" s="2"/>
      <c r="D19" s="2"/>
      <c r="E19" s="2"/>
      <c r="F19" s="2"/>
      <c r="G19" s="2"/>
      <c r="H19" s="2"/>
    </row>
    <row r="20" customFormat="false" ht="24" hidden="false" customHeight="true" outlineLevel="0" collapsed="false">
      <c r="A20" s="2"/>
      <c r="B20" s="2"/>
      <c r="C20" s="2"/>
      <c r="D20" s="2"/>
      <c r="E20" s="2"/>
      <c r="F20" s="2"/>
      <c r="G20" s="2"/>
      <c r="H20" s="2"/>
    </row>
    <row r="21" customFormat="false" ht="24" hidden="false" customHeight="true" outlineLevel="0" collapsed="false">
      <c r="A21" s="2" t="s">
        <v>9</v>
      </c>
      <c r="B21" s="2"/>
      <c r="C21" s="2"/>
      <c r="D21" s="2"/>
      <c r="E21" s="2"/>
      <c r="F21" s="2"/>
      <c r="G21" s="2"/>
      <c r="H21" s="2"/>
    </row>
    <row r="22" customFormat="false" ht="24" hidden="false" customHeight="true" outlineLevel="0" collapsed="false">
      <c r="A22" s="2"/>
      <c r="B22" s="2"/>
      <c r="C22" s="2"/>
      <c r="D22" s="2"/>
      <c r="E22" s="2"/>
      <c r="F22" s="2"/>
      <c r="G22" s="2"/>
      <c r="H22" s="2"/>
    </row>
    <row r="23" customFormat="false" ht="24" hidden="false" customHeight="true" outlineLevel="0" collapsed="false">
      <c r="A23" s="2" t="s">
        <v>10</v>
      </c>
      <c r="B23" s="2"/>
      <c r="C23" s="2"/>
      <c r="D23" s="2"/>
      <c r="E23" s="2"/>
      <c r="F23" s="2"/>
      <c r="G23" s="2"/>
      <c r="H23" s="2"/>
    </row>
    <row r="24" customFormat="false" ht="24" hidden="false" customHeight="true" outlineLevel="0" collapsed="false">
      <c r="A24" s="2"/>
      <c r="B24" s="2"/>
      <c r="C24" s="2"/>
      <c r="D24" s="2"/>
      <c r="E24" s="2"/>
      <c r="F24" s="2"/>
      <c r="G24" s="2"/>
      <c r="H24" s="2"/>
    </row>
    <row r="25" customFormat="false" ht="24" hidden="false" customHeight="true" outlineLevel="0" collapsed="false">
      <c r="A25" s="3" t="s">
        <v>11</v>
      </c>
      <c r="B25" s="2"/>
      <c r="C25" s="2"/>
      <c r="D25" s="2"/>
      <c r="E25" s="2"/>
      <c r="F25" s="2"/>
      <c r="G25" s="2"/>
      <c r="H25" s="2"/>
    </row>
    <row r="26" customFormat="false" ht="24" hidden="false" customHeight="true" outlineLevel="0" collapsed="false">
      <c r="A26" s="2" t="s">
        <v>12</v>
      </c>
      <c r="B26" s="2"/>
      <c r="C26" s="2"/>
      <c r="D26" s="2"/>
      <c r="E26" s="2"/>
      <c r="F26" s="2"/>
      <c r="G26" s="2"/>
      <c r="H26" s="2"/>
    </row>
    <row r="27" customFormat="false" ht="24" hidden="false" customHeight="true" outlineLevel="0" collapsed="false">
      <c r="A27" s="2"/>
      <c r="B27" s="2"/>
      <c r="C27" s="2"/>
      <c r="D27" s="2"/>
      <c r="E27" s="2"/>
      <c r="F27" s="2"/>
      <c r="G27" s="2"/>
      <c r="H27" s="2"/>
    </row>
    <row r="28" customFormat="false" ht="24" hidden="false" customHeight="true" outlineLevel="0" collapsed="false">
      <c r="A28" s="2" t="s">
        <v>13</v>
      </c>
      <c r="B28" s="2"/>
      <c r="C28" s="2"/>
      <c r="D28" s="2"/>
      <c r="E28" s="2"/>
      <c r="F28" s="2"/>
      <c r="G28" s="2"/>
      <c r="H28" s="2"/>
    </row>
    <row r="29" customFormat="false" ht="24" hidden="false" customHeight="true" outlineLevel="0" collapsed="false">
      <c r="A29" s="2" t="s">
        <v>14</v>
      </c>
      <c r="B29" s="2"/>
      <c r="C29" s="2"/>
      <c r="D29" s="2"/>
      <c r="E29" s="2"/>
      <c r="F29" s="2"/>
      <c r="G29" s="2"/>
      <c r="H29" s="2"/>
    </row>
    <row r="30" customFormat="false" ht="24" hidden="false" customHeight="true" outlineLevel="0" collapsed="false">
      <c r="A30" s="4" t="s">
        <v>15</v>
      </c>
      <c r="B30" s="2"/>
      <c r="C30" s="2"/>
      <c r="D30" s="2"/>
      <c r="E30" s="2"/>
      <c r="F30" s="2"/>
      <c r="G30" s="2"/>
      <c r="H30" s="2"/>
    </row>
    <row r="31" customFormat="false" ht="24" hidden="false" customHeight="true" outlineLevel="0" collapsed="false">
      <c r="A31" s="4" t="s">
        <v>16</v>
      </c>
      <c r="B31" s="2"/>
      <c r="C31" s="2"/>
      <c r="D31" s="2"/>
      <c r="E31" s="2"/>
      <c r="F31" s="2"/>
      <c r="G31" s="2"/>
      <c r="H31" s="2"/>
    </row>
    <row r="32" customFormat="false" ht="24" hidden="false" customHeight="true" outlineLevel="0" collapsed="false">
      <c r="A32" s="4" t="s">
        <v>17</v>
      </c>
      <c r="B32" s="2"/>
      <c r="C32" s="2"/>
      <c r="D32" s="2"/>
      <c r="E32" s="2"/>
      <c r="F32" s="2"/>
      <c r="G32" s="2"/>
      <c r="H32" s="2"/>
    </row>
    <row r="33" customFormat="false" ht="24" hidden="false" customHeight="true" outlineLevel="0" collapsed="false">
      <c r="A33" s="2"/>
      <c r="B33" s="2"/>
      <c r="C33" s="2"/>
      <c r="D33" s="2"/>
      <c r="E33" s="2"/>
      <c r="F33" s="2"/>
      <c r="G33" s="2"/>
      <c r="H33" s="2"/>
    </row>
    <row r="34" customFormat="false" ht="24" hidden="false" customHeight="true" outlineLevel="0" collapsed="false">
      <c r="A34" s="2" t="s">
        <v>18</v>
      </c>
      <c r="B34" s="2"/>
      <c r="C34" s="2"/>
      <c r="D34" s="2"/>
      <c r="E34" s="2"/>
      <c r="F34" s="2"/>
      <c r="G34" s="2"/>
      <c r="H34" s="2"/>
    </row>
    <row r="35" customFormat="false" ht="24" hidden="false" customHeight="true" outlineLevel="0" collapsed="false">
      <c r="A35" s="2" t="s">
        <v>19</v>
      </c>
      <c r="B35" s="2"/>
      <c r="C35" s="2"/>
      <c r="D35" s="2"/>
      <c r="E35" s="2"/>
      <c r="F35" s="2"/>
      <c r="G35" s="2"/>
      <c r="H35" s="2"/>
    </row>
    <row r="36" customFormat="false" ht="24" hidden="false" customHeight="true" outlineLevel="0" collapsed="false">
      <c r="A36" s="4" t="s">
        <v>20</v>
      </c>
      <c r="B36" s="2"/>
      <c r="C36" s="2"/>
      <c r="D36" s="2"/>
      <c r="E36" s="2"/>
      <c r="F36" s="2"/>
      <c r="G36" s="2"/>
      <c r="H36" s="2"/>
    </row>
    <row r="37" customFormat="false" ht="24" hidden="false" customHeight="true" outlineLevel="0" collapsed="false">
      <c r="A37" s="2"/>
      <c r="B37" s="2"/>
      <c r="C37" s="2"/>
      <c r="D37" s="2"/>
      <c r="E37" s="2"/>
      <c r="F37" s="2"/>
      <c r="G37" s="2"/>
      <c r="H37" s="2"/>
    </row>
    <row r="38" customFormat="false" ht="24" hidden="false" customHeight="true" outlineLevel="0" collapsed="false">
      <c r="A38" s="2" t="s">
        <v>21</v>
      </c>
      <c r="B38" s="2"/>
      <c r="D38" s="2"/>
      <c r="E38" s="2"/>
      <c r="F38" s="2"/>
      <c r="G38" s="2"/>
      <c r="H38" s="2"/>
    </row>
    <row r="39" customFormat="false" ht="24" hidden="false" customHeight="true" outlineLevel="0" collapsed="false">
      <c r="A39" s="2" t="s">
        <v>22</v>
      </c>
    </row>
    <row r="40" customFormat="false" ht="24" hidden="false" customHeight="true" outlineLevel="0" collapsed="false">
      <c r="A40" s="4" t="s">
        <v>23</v>
      </c>
      <c r="B40" s="2"/>
      <c r="C40" s="2"/>
      <c r="D40" s="2"/>
      <c r="E40" s="2"/>
      <c r="F40" s="2"/>
      <c r="G40" s="2"/>
      <c r="H40" s="2"/>
    </row>
    <row r="41" customFormat="false" ht="24" hidden="false" customHeight="true" outlineLevel="0" collapsed="false">
      <c r="A41" s="4" t="s">
        <v>24</v>
      </c>
      <c r="B41" s="2"/>
      <c r="C41" s="2"/>
      <c r="D41" s="2"/>
      <c r="E41" s="2"/>
      <c r="F41" s="2"/>
      <c r="G41" s="2"/>
      <c r="H41" s="2"/>
    </row>
    <row r="42" customFormat="false" ht="24" hidden="false" customHeight="true" outlineLevel="0" collapsed="false">
      <c r="A42" s="2"/>
      <c r="B42" s="2"/>
      <c r="C42" s="2"/>
      <c r="D42" s="2"/>
      <c r="E42" s="2"/>
      <c r="F42" s="2"/>
      <c r="G42" s="2"/>
      <c r="H42" s="2"/>
    </row>
    <row r="43" customFormat="false" ht="24" hidden="false" customHeight="true" outlineLevel="0" collapsed="false">
      <c r="A43" s="3" t="s">
        <v>25</v>
      </c>
      <c r="B43" s="2"/>
      <c r="C43" s="2"/>
      <c r="D43" s="2"/>
      <c r="E43" s="2"/>
      <c r="F43" s="2"/>
      <c r="G43" s="2"/>
      <c r="H43" s="2"/>
    </row>
    <row r="44" customFormat="false" ht="24" hidden="false" customHeight="true" outlineLevel="0" collapsed="false">
      <c r="A44" s="2" t="s">
        <v>26</v>
      </c>
      <c r="B44" s="2"/>
      <c r="C44" s="2"/>
      <c r="D44" s="2"/>
      <c r="E44" s="2"/>
      <c r="F44" s="2"/>
      <c r="G44" s="2"/>
      <c r="H44" s="2"/>
    </row>
    <row r="45" customFormat="false" ht="24" hidden="false" customHeight="true" outlineLevel="0" collapsed="false">
      <c r="A45" s="2" t="s">
        <v>27</v>
      </c>
      <c r="B45" s="2"/>
      <c r="C45" s="2"/>
      <c r="D45" s="2"/>
      <c r="E45" s="2"/>
      <c r="F45" s="2"/>
      <c r="G45" s="2"/>
      <c r="H45" s="2"/>
    </row>
    <row r="46" customFormat="false" ht="24" hidden="false" customHeight="true" outlineLevel="0" collapsed="false">
      <c r="A46" s="4" t="s">
        <v>28</v>
      </c>
      <c r="B46" s="2"/>
      <c r="C46" s="2"/>
      <c r="D46" s="2"/>
      <c r="E46" s="2"/>
      <c r="F46" s="2"/>
      <c r="G46" s="2"/>
      <c r="H46" s="2"/>
    </row>
    <row r="47" customFormat="false" ht="24" hidden="false" customHeight="true" outlineLevel="0" collapsed="false">
      <c r="A47" s="4" t="s">
        <v>29</v>
      </c>
      <c r="B47" s="2"/>
      <c r="C47" s="2"/>
      <c r="D47" s="2"/>
      <c r="E47" s="2"/>
      <c r="F47" s="2"/>
      <c r="G47" s="2"/>
      <c r="H47" s="2"/>
    </row>
    <row r="48" customFormat="false" ht="24" hidden="false" customHeight="true" outlineLevel="0" collapsed="false">
      <c r="A48" s="4" t="s">
        <v>30</v>
      </c>
      <c r="B48" s="2"/>
      <c r="C48" s="2"/>
      <c r="D48" s="2"/>
      <c r="E48" s="2"/>
      <c r="F48" s="2"/>
      <c r="G48" s="2"/>
      <c r="H48" s="2"/>
    </row>
    <row r="49" customFormat="false" ht="24" hidden="false" customHeight="true" outlineLevel="0" collapsed="false">
      <c r="A49" s="4" t="s">
        <v>31</v>
      </c>
      <c r="B49" s="2"/>
      <c r="C49" s="2"/>
      <c r="D49" s="2"/>
      <c r="E49" s="2"/>
      <c r="F49" s="2"/>
      <c r="G49" s="2"/>
      <c r="H49" s="2"/>
    </row>
    <row r="50" customFormat="false" ht="24" hidden="false" customHeight="true" outlineLevel="0" collapsed="false">
      <c r="A50" s="4" t="s">
        <v>32</v>
      </c>
      <c r="B50" s="2"/>
      <c r="C50" s="2"/>
      <c r="D50" s="2"/>
      <c r="E50" s="2"/>
      <c r="F50" s="2"/>
      <c r="G50" s="2"/>
      <c r="H50" s="2"/>
    </row>
    <row r="51" customFormat="false" ht="24" hidden="false" customHeight="true" outlineLevel="0" collapsed="false">
      <c r="A51" s="4" t="s">
        <v>33</v>
      </c>
      <c r="B51" s="2"/>
      <c r="C51" s="2"/>
      <c r="D51" s="2"/>
      <c r="E51" s="2"/>
      <c r="F51" s="2"/>
      <c r="G51" s="2"/>
      <c r="H51" s="2"/>
    </row>
    <row r="52" customFormat="false" ht="15" hidden="false" customHeight="false" outlineLevel="0" collapsed="false">
      <c r="A52" s="2"/>
      <c r="B52" s="2"/>
      <c r="C52" s="2"/>
      <c r="D52" s="2"/>
      <c r="E52" s="2"/>
      <c r="F52" s="2"/>
      <c r="G52" s="2"/>
      <c r="H52" s="2"/>
    </row>
    <row r="53" customFormat="false" ht="15" hidden="false" customHeight="false" outlineLevel="0" collapsed="false">
      <c r="A53" s="2"/>
      <c r="B53" s="2"/>
      <c r="C53" s="2"/>
      <c r="D53" s="2"/>
      <c r="E53" s="2"/>
      <c r="F53" s="2"/>
      <c r="G53" s="2"/>
      <c r="H53" s="2"/>
    </row>
    <row r="54" customFormat="false" ht="15" hidden="false" customHeight="false" outlineLevel="0" collapsed="false">
      <c r="A54" s="2"/>
      <c r="B54" s="2"/>
      <c r="C54" s="2"/>
      <c r="D54" s="2"/>
      <c r="E54" s="2"/>
      <c r="F54" s="2"/>
      <c r="G54" s="2"/>
      <c r="H54" s="2"/>
    </row>
    <row r="55" customFormat="false" ht="15" hidden="false" customHeight="false" outlineLevel="0" collapsed="false">
      <c r="A55" s="2"/>
      <c r="B55" s="2"/>
      <c r="C55" s="2"/>
      <c r="D55" s="2"/>
      <c r="E55" s="2"/>
      <c r="F55" s="2"/>
      <c r="G55" s="2"/>
      <c r="H55" s="2"/>
    </row>
    <row r="56" customFormat="false" ht="15" hidden="false" customHeight="false" outlineLevel="0" collapsed="false">
      <c r="A56" s="2"/>
      <c r="B56" s="2"/>
      <c r="C56" s="2"/>
      <c r="D56" s="2"/>
      <c r="E56" s="2"/>
      <c r="F56" s="2"/>
      <c r="G56" s="2"/>
      <c r="H56" s="2"/>
    </row>
  </sheetData>
  <sheetProtection algorithmName="SHA-512" hashValue="aHWybadaIcyvT11D/gzX/ECRhublt0LkDG5jj1ywaVlDdS7Y47tEwyscbUtNFxtyWE0YwrcEntDMp9yJF5vMfg==" saltValue="IWj/lrwLwPyby47JVbuePw==" spinCount="100000" sheet="true" objects="true" scenarios="true"/>
  <hyperlinks>
    <hyperlink ref="B19" location="Rückstellungen!A1" display="dazu den Reiter Rückstellungen. 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8:Z1007"/>
  <sheetViews>
    <sheetView showFormulas="false" showGridLines="fals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B24" activeCellId="0" sqref="B24"/>
    </sheetView>
  </sheetViews>
  <sheetFormatPr defaultColWidth="14.42578125" defaultRowHeight="15" zeroHeight="false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9.57"/>
    <col collapsed="false" customWidth="true" hidden="false" outlineLevel="0" max="3" min="3" style="1" width="35"/>
    <col collapsed="false" customWidth="true" hidden="false" outlineLevel="0" max="5" min="4" style="1" width="13"/>
    <col collapsed="false" customWidth="true" hidden="false" outlineLevel="0" max="6" min="6" style="1" width="4.71"/>
    <col collapsed="false" customWidth="true" hidden="false" outlineLevel="0" max="7" min="7" style="1" width="13"/>
    <col collapsed="false" customWidth="true" hidden="false" outlineLevel="0" max="8" min="8" style="1" width="1.71"/>
    <col collapsed="false" customWidth="true" hidden="false" outlineLevel="0" max="26" min="9" style="1" width="10.71"/>
  </cols>
  <sheetData>
    <row r="8" customFormat="false" ht="15" hidden="false" customHeight="false" outlineLevel="0" collapsed="false">
      <c r="A8" s="5"/>
      <c r="B8" s="5"/>
      <c r="C8" s="5"/>
      <c r="D8" s="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customFormat="false" ht="18" hidden="false" customHeight="true" outlineLevel="0" collapsed="false">
      <c r="A9" s="5"/>
      <c r="B9" s="7" t="s">
        <v>34</v>
      </c>
      <c r="C9" s="8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customFormat="false" ht="15" hidden="false" customHeight="false" outlineLevel="0" collapsed="false">
      <c r="A10" s="5"/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customFormat="false" ht="15" hidden="false" customHeight="true" outlineLevel="0" collapsed="false">
      <c r="A11" s="5"/>
      <c r="B11" s="9" t="s">
        <v>35</v>
      </c>
      <c r="C11" s="10"/>
      <c r="D11" s="11" t="s">
        <v>36</v>
      </c>
      <c r="E11" s="12" t="s">
        <v>37</v>
      </c>
      <c r="F11" s="13"/>
      <c r="G11" s="14" t="s">
        <v>38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customFormat="false" ht="6" hidden="false" customHeight="true" outlineLevel="0" collapsed="false">
      <c r="A12" s="5"/>
      <c r="B12" s="15"/>
      <c r="C12" s="16"/>
      <c r="D12" s="17"/>
      <c r="E12" s="18"/>
      <c r="F12" s="18"/>
      <c r="G12" s="1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customFormat="false" ht="15" hidden="false" customHeight="false" outlineLevel="0" collapsed="false">
      <c r="A13" s="5"/>
      <c r="B13" s="19" t="s">
        <v>39</v>
      </c>
      <c r="C13" s="20"/>
      <c r="D13" s="21"/>
      <c r="E13" s="22"/>
      <c r="F13" s="15"/>
      <c r="G13" s="2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customFormat="false" ht="15" hidden="false" customHeight="true" outlineLevel="0" collapsed="false">
      <c r="A14" s="5"/>
      <c r="B14" s="23" t="s">
        <v>40</v>
      </c>
      <c r="C14" s="24"/>
      <c r="D14" s="25"/>
      <c r="E14" s="26" t="n">
        <v>2.25</v>
      </c>
      <c r="F14" s="15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customFormat="false" ht="15" hidden="false" customHeight="true" outlineLevel="0" collapsed="false">
      <c r="A15" s="5"/>
      <c r="B15" s="27" t="s">
        <v>41</v>
      </c>
      <c r="C15" s="28"/>
      <c r="D15" s="29"/>
      <c r="E15" s="30"/>
      <c r="F15" s="15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customFormat="false" ht="15" hidden="false" customHeight="true" outlineLevel="0" collapsed="false">
      <c r="A16" s="5"/>
      <c r="B16" s="31" t="s">
        <v>42</v>
      </c>
      <c r="C16" s="28"/>
      <c r="D16" s="29"/>
      <c r="E16" s="30"/>
      <c r="F16" s="15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customFormat="false" ht="15" hidden="false" customHeight="true" outlineLevel="0" collapsed="false">
      <c r="A17" s="5"/>
      <c r="B17" s="31" t="s">
        <v>43</v>
      </c>
      <c r="C17" s="28"/>
      <c r="D17" s="29"/>
      <c r="E17" s="30"/>
      <c r="F17" s="15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customFormat="false" ht="15" hidden="false" customHeight="true" outlineLevel="0" collapsed="false">
      <c r="A18" s="5"/>
      <c r="B18" s="31" t="s">
        <v>44</v>
      </c>
      <c r="C18" s="28"/>
      <c r="D18" s="29"/>
      <c r="E18" s="30"/>
      <c r="F18" s="15"/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customFormat="false" ht="15" hidden="false" customHeight="true" outlineLevel="0" collapsed="false">
      <c r="A19" s="5"/>
      <c r="B19" s="31" t="s">
        <v>45</v>
      </c>
      <c r="C19" s="28"/>
      <c r="D19" s="29"/>
      <c r="E19" s="30"/>
      <c r="F19" s="15"/>
      <c r="G19" s="1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customFormat="false" ht="18" hidden="false" customHeight="true" outlineLevel="0" collapsed="false">
      <c r="A20" s="5"/>
      <c r="B20" s="32" t="s">
        <v>46</v>
      </c>
      <c r="C20" s="33"/>
      <c r="D20" s="34"/>
      <c r="E20" s="35"/>
      <c r="F20" s="15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customFormat="false" ht="15" hidden="false" customHeight="true" outlineLevel="0" collapsed="false">
      <c r="A21" s="5"/>
      <c r="B21" s="27" t="s">
        <v>47</v>
      </c>
      <c r="C21" s="36"/>
      <c r="D21" s="25"/>
      <c r="E21" s="26"/>
      <c r="F21" s="15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customFormat="false" ht="15" hidden="false" customHeight="true" outlineLevel="0" collapsed="false">
      <c r="A22" s="5"/>
      <c r="B22" s="31" t="s">
        <v>48</v>
      </c>
      <c r="C22" s="37"/>
      <c r="D22" s="29"/>
      <c r="E22" s="30"/>
      <c r="F22" s="15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customFormat="false" ht="18" hidden="false" customHeight="true" outlineLevel="0" collapsed="false">
      <c r="A23" s="5"/>
      <c r="B23" s="32" t="s">
        <v>49</v>
      </c>
      <c r="C23" s="33"/>
      <c r="D23" s="34"/>
      <c r="E23" s="35"/>
      <c r="F23" s="15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customFormat="false" ht="15" hidden="false" customHeight="true" outlineLevel="0" collapsed="false">
      <c r="A24" s="5"/>
      <c r="B24" s="27" t="s">
        <v>50</v>
      </c>
      <c r="C24" s="36"/>
      <c r="D24" s="25"/>
      <c r="E24" s="26"/>
      <c r="F24" s="15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customFormat="false" ht="15" hidden="false" customHeight="true" outlineLevel="0" collapsed="false">
      <c r="A25" s="5"/>
      <c r="B25" s="38" t="s">
        <v>51</v>
      </c>
      <c r="C25" s="37"/>
      <c r="D25" s="29"/>
      <c r="E25" s="30"/>
      <c r="F25" s="15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customFormat="false" ht="18" hidden="false" customHeight="true" outlineLevel="0" collapsed="false">
      <c r="A26" s="5"/>
      <c r="B26" s="32" t="s">
        <v>52</v>
      </c>
      <c r="C26" s="33"/>
      <c r="D26" s="34"/>
      <c r="E26" s="35"/>
      <c r="F26" s="15"/>
      <c r="G26" s="1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customFormat="false" ht="15" hidden="false" customHeight="true" outlineLevel="0" collapsed="false">
      <c r="A27" s="5"/>
      <c r="B27" s="27" t="s">
        <v>53</v>
      </c>
      <c r="C27" s="36"/>
      <c r="D27" s="25"/>
      <c r="E27" s="26"/>
      <c r="F27" s="15"/>
      <c r="G27" s="1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customFormat="false" ht="15" hidden="false" customHeight="true" outlineLevel="0" collapsed="false">
      <c r="A28" s="5"/>
      <c r="B28" s="31" t="s">
        <v>54</v>
      </c>
      <c r="C28" s="37"/>
      <c r="D28" s="29"/>
      <c r="E28" s="30"/>
      <c r="F28" s="15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customFormat="false" ht="15" hidden="false" customHeight="true" outlineLevel="0" collapsed="false">
      <c r="A29" s="5"/>
      <c r="B29" s="31" t="s">
        <v>55</v>
      </c>
      <c r="C29" s="37"/>
      <c r="D29" s="29"/>
      <c r="E29" s="30"/>
      <c r="F29" s="15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customFormat="false" ht="15" hidden="false" customHeight="true" outlineLevel="0" collapsed="false">
      <c r="A30" s="5"/>
      <c r="B30" s="31" t="s">
        <v>56</v>
      </c>
      <c r="C30" s="37"/>
      <c r="D30" s="29"/>
      <c r="E30" s="30"/>
      <c r="F30" s="15"/>
      <c r="G30" s="1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customFormat="false" ht="15" hidden="false" customHeight="true" outlineLevel="0" collapsed="false">
      <c r="A31" s="5"/>
      <c r="B31" s="38" t="s">
        <v>57</v>
      </c>
      <c r="C31" s="37"/>
      <c r="D31" s="29"/>
      <c r="E31" s="30"/>
      <c r="F31" s="15"/>
      <c r="G31" s="1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customFormat="false" ht="15" hidden="false" customHeight="true" outlineLevel="0" collapsed="false">
      <c r="A32" s="5"/>
      <c r="B32" s="38" t="s">
        <v>58</v>
      </c>
      <c r="C32" s="37"/>
      <c r="D32" s="29"/>
      <c r="E32" s="30"/>
      <c r="F32" s="15"/>
      <c r="G32" s="39" t="n">
        <f aca="false">SUM(E14:E32)*12+SUM(D14:D32)</f>
        <v>27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customFormat="false" ht="15.75" hidden="false" customHeight="true" outlineLevel="0" collapsed="false">
      <c r="A33" s="5"/>
      <c r="B33" s="15"/>
      <c r="C33" s="15"/>
      <c r="D33" s="15"/>
      <c r="E33" s="40"/>
      <c r="F33" s="15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customFormat="false" ht="15" hidden="false" customHeight="true" outlineLevel="0" collapsed="false">
      <c r="A34" s="5"/>
      <c r="B34" s="41" t="s">
        <v>59</v>
      </c>
      <c r="C34" s="42"/>
      <c r="D34" s="43" t="s">
        <v>36</v>
      </c>
      <c r="E34" s="44" t="s">
        <v>37</v>
      </c>
      <c r="F34" s="45"/>
      <c r="G34" s="46" t="s">
        <v>38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customFormat="false" ht="6" hidden="false" customHeight="true" outlineLevel="0" collapsed="false">
      <c r="A35" s="5"/>
      <c r="B35" s="15"/>
      <c r="C35" s="16"/>
      <c r="D35" s="17"/>
      <c r="E35" s="15"/>
      <c r="F35" s="15"/>
      <c r="G35" s="1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customFormat="false" ht="18" hidden="false" customHeight="true" outlineLevel="0" collapsed="false">
      <c r="A36" s="5"/>
      <c r="B36" s="47" t="s">
        <v>60</v>
      </c>
      <c r="C36" s="48"/>
      <c r="D36" s="17"/>
      <c r="E36" s="15"/>
      <c r="F36" s="15"/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customFormat="false" ht="15" hidden="false" customHeight="true" outlineLevel="0" collapsed="false">
      <c r="A37" s="5"/>
      <c r="B37" s="27" t="s">
        <v>61</v>
      </c>
      <c r="C37" s="36"/>
      <c r="D37" s="49"/>
      <c r="E37" s="50"/>
      <c r="F37" s="15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customFormat="false" ht="15" hidden="false" customHeight="true" outlineLevel="0" collapsed="false">
      <c r="A38" s="5"/>
      <c r="B38" s="31" t="s">
        <v>62</v>
      </c>
      <c r="C38" s="37"/>
      <c r="D38" s="51"/>
      <c r="E38" s="52"/>
      <c r="F38" s="15"/>
      <c r="G38" s="53" t="n">
        <f aca="false">SUM(E37:E38)*12+SUM(D37:D38)</f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customFormat="false" ht="18" hidden="false" customHeight="true" outlineLevel="0" collapsed="false">
      <c r="A39" s="5"/>
      <c r="B39" s="47" t="s">
        <v>63</v>
      </c>
      <c r="C39" s="48"/>
      <c r="D39" s="54"/>
      <c r="E39" s="55"/>
      <c r="F39" s="15"/>
      <c r="G39" s="1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customFormat="false" ht="15" hidden="false" customHeight="true" outlineLevel="0" collapsed="false">
      <c r="A40" s="5"/>
      <c r="B40" s="27" t="s">
        <v>64</v>
      </c>
      <c r="C40" s="36"/>
      <c r="D40" s="49"/>
      <c r="E40" s="50"/>
      <c r="F40" s="15"/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customFormat="false" ht="15" hidden="false" customHeight="true" outlineLevel="0" collapsed="false">
      <c r="A41" s="5"/>
      <c r="B41" s="27" t="s">
        <v>65</v>
      </c>
      <c r="C41" s="36"/>
      <c r="D41" s="49"/>
      <c r="E41" s="50"/>
      <c r="F41" s="15"/>
      <c r="G41" s="1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customFormat="false" ht="15" hidden="false" customHeight="true" outlineLevel="0" collapsed="false">
      <c r="A42" s="5"/>
      <c r="B42" s="38" t="s">
        <v>66</v>
      </c>
      <c r="C42" s="37"/>
      <c r="D42" s="51"/>
      <c r="E42" s="52"/>
      <c r="F42" s="15"/>
      <c r="G42" s="1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customFormat="false" ht="15" hidden="false" customHeight="true" outlineLevel="0" collapsed="false">
      <c r="A43" s="5"/>
      <c r="B43" s="27" t="s">
        <v>67</v>
      </c>
      <c r="C43" s="36"/>
      <c r="D43" s="49"/>
      <c r="E43" s="50"/>
      <c r="F43" s="15"/>
      <c r="G43" s="1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customFormat="false" ht="15" hidden="false" customHeight="true" outlineLevel="0" collapsed="false">
      <c r="A44" s="5"/>
      <c r="B44" s="31" t="s">
        <v>68</v>
      </c>
      <c r="C44" s="37"/>
      <c r="D44" s="51"/>
      <c r="E44" s="52"/>
      <c r="F44" s="15"/>
      <c r="G44" s="1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customFormat="false" ht="15" hidden="false" customHeight="true" outlineLevel="0" collapsed="false">
      <c r="A45" s="5"/>
      <c r="B45" s="56" t="s">
        <v>69</v>
      </c>
      <c r="C45" s="36"/>
      <c r="D45" s="49"/>
      <c r="E45" s="50"/>
      <c r="F45" s="15"/>
      <c r="G45" s="1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customFormat="false" ht="15" hidden="false" customHeight="true" outlineLevel="0" collapsed="false">
      <c r="A46" s="5"/>
      <c r="B46" s="31" t="s">
        <v>70</v>
      </c>
      <c r="C46" s="37"/>
      <c r="D46" s="51"/>
      <c r="E46" s="52"/>
      <c r="F46" s="15"/>
      <c r="G46" s="53" t="n">
        <f aca="false">SUM(E40:E46)*12+SUM(D40:D46)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customFormat="false" ht="18" hidden="false" customHeight="true" outlineLevel="0" collapsed="false">
      <c r="A47" s="5"/>
      <c r="B47" s="47" t="s">
        <v>71</v>
      </c>
      <c r="C47" s="48"/>
      <c r="D47" s="54"/>
      <c r="E47" s="55"/>
      <c r="F47" s="15"/>
      <c r="G47" s="1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customFormat="false" ht="15" hidden="false" customHeight="true" outlineLevel="0" collapsed="false">
      <c r="A48" s="5"/>
      <c r="B48" s="56" t="s">
        <v>72</v>
      </c>
      <c r="C48" s="36"/>
      <c r="D48" s="49"/>
      <c r="E48" s="50" t="n">
        <v>1</v>
      </c>
      <c r="F48" s="15"/>
      <c r="G48" s="1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customFormat="false" ht="15" hidden="false" customHeight="true" outlineLevel="0" collapsed="false">
      <c r="A49" s="5"/>
      <c r="B49" s="31" t="s">
        <v>73</v>
      </c>
      <c r="C49" s="37"/>
      <c r="D49" s="51"/>
      <c r="E49" s="52"/>
      <c r="F49" s="15"/>
      <c r="G49" s="1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customFormat="false" ht="15" hidden="false" customHeight="true" outlineLevel="0" collapsed="false">
      <c r="A50" s="5"/>
      <c r="B50" s="56" t="s">
        <v>74</v>
      </c>
      <c r="C50" s="36"/>
      <c r="D50" s="49"/>
      <c r="E50" s="50"/>
      <c r="F50" s="15"/>
      <c r="G50" s="53" t="n">
        <f aca="false">SUM(E48:E50)*12+SUM(D48:D50)</f>
        <v>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customFormat="false" ht="18" hidden="false" customHeight="true" outlineLevel="0" collapsed="false">
      <c r="A51" s="5"/>
      <c r="B51" s="47" t="s">
        <v>75</v>
      </c>
      <c r="C51" s="48"/>
      <c r="D51" s="54"/>
      <c r="E51" s="55"/>
      <c r="F51" s="15"/>
      <c r="G51" s="1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customFormat="false" ht="15" hidden="false" customHeight="true" outlineLevel="0" collapsed="false">
      <c r="A52" s="5"/>
      <c r="B52" s="27" t="s">
        <v>76</v>
      </c>
      <c r="C52" s="36"/>
      <c r="D52" s="49"/>
      <c r="E52" s="50"/>
      <c r="F52" s="15"/>
      <c r="G52" s="1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customFormat="false" ht="15" hidden="false" customHeight="true" outlineLevel="0" collapsed="false">
      <c r="A53" s="5"/>
      <c r="B53" s="38" t="s">
        <v>77</v>
      </c>
      <c r="C53" s="37"/>
      <c r="D53" s="51"/>
      <c r="E53" s="52"/>
      <c r="F53" s="15"/>
      <c r="G53" s="1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customFormat="false" ht="15" hidden="false" customHeight="true" outlineLevel="0" collapsed="false">
      <c r="A54" s="5"/>
      <c r="B54" s="56" t="s">
        <v>78</v>
      </c>
      <c r="C54" s="36"/>
      <c r="D54" s="49"/>
      <c r="E54" s="50"/>
      <c r="F54" s="15"/>
      <c r="G54" s="53" t="n">
        <f aca="false">SUM(E52:E54)*12+SUM(D52:D54)</f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customFormat="false" ht="18" hidden="false" customHeight="true" outlineLevel="0" collapsed="false">
      <c r="A55" s="5"/>
      <c r="B55" s="47" t="s">
        <v>79</v>
      </c>
      <c r="C55" s="48"/>
      <c r="D55" s="54"/>
      <c r="E55" s="55"/>
      <c r="F55" s="15"/>
      <c r="G55" s="1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customFormat="false" ht="15" hidden="false" customHeight="true" outlineLevel="0" collapsed="false">
      <c r="A56" s="5"/>
      <c r="B56" s="27" t="s">
        <v>80</v>
      </c>
      <c r="C56" s="36"/>
      <c r="D56" s="49"/>
      <c r="E56" s="50"/>
      <c r="F56" s="15"/>
      <c r="G56" s="1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customFormat="false" ht="15" hidden="false" customHeight="true" outlineLevel="0" collapsed="false">
      <c r="A57" s="5"/>
      <c r="B57" s="27" t="s">
        <v>81</v>
      </c>
      <c r="C57" s="36"/>
      <c r="D57" s="49"/>
      <c r="E57" s="50"/>
      <c r="F57" s="15"/>
      <c r="G57" s="1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customFormat="false" ht="15" hidden="false" customHeight="true" outlineLevel="0" collapsed="false">
      <c r="A58" s="5"/>
      <c r="B58" s="27" t="s">
        <v>82</v>
      </c>
      <c r="C58" s="37"/>
      <c r="D58" s="51"/>
      <c r="E58" s="52"/>
      <c r="F58" s="15"/>
      <c r="G58" s="1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customFormat="false" ht="15" hidden="false" customHeight="true" outlineLevel="0" collapsed="false">
      <c r="A59" s="5"/>
      <c r="B59" s="38" t="s">
        <v>83</v>
      </c>
      <c r="C59" s="36"/>
      <c r="D59" s="49"/>
      <c r="E59" s="50"/>
      <c r="F59" s="15"/>
      <c r="G59" s="53" t="n">
        <f aca="false">SUM(E56:E59)*12+SUM(D56:D59)</f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customFormat="false" ht="18" hidden="false" customHeight="true" outlineLevel="0" collapsed="false">
      <c r="A60" s="5"/>
      <c r="B60" s="57" t="s">
        <v>84</v>
      </c>
      <c r="C60" s="48"/>
      <c r="D60" s="54"/>
      <c r="E60" s="55"/>
      <c r="F60" s="15"/>
      <c r="G60" s="1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customFormat="false" ht="15" hidden="false" customHeight="true" outlineLevel="0" collapsed="false">
      <c r="A61" s="5"/>
      <c r="B61" s="27" t="s">
        <v>85</v>
      </c>
      <c r="C61" s="36"/>
      <c r="D61" s="49"/>
      <c r="E61" s="50"/>
      <c r="F61" s="15"/>
      <c r="G61" s="1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customFormat="false" ht="15" hidden="false" customHeight="true" outlineLevel="0" collapsed="false">
      <c r="A62" s="5"/>
      <c r="B62" s="31" t="s">
        <v>86</v>
      </c>
      <c r="C62" s="37"/>
      <c r="D62" s="51"/>
      <c r="E62" s="52"/>
      <c r="F62" s="15"/>
      <c r="G62" s="1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customFormat="false" ht="15" hidden="false" customHeight="true" outlineLevel="0" collapsed="false">
      <c r="A63" s="5"/>
      <c r="B63" s="27" t="s">
        <v>87</v>
      </c>
      <c r="C63" s="36"/>
      <c r="D63" s="49"/>
      <c r="E63" s="50"/>
      <c r="F63" s="15"/>
      <c r="G63" s="53" t="n">
        <f aca="false">SUM(E61:E63)*12+SUM(D61:D63)</f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customFormat="false" ht="18" hidden="false" customHeight="true" outlineLevel="0" collapsed="false">
      <c r="A64" s="5"/>
      <c r="B64" s="57" t="s">
        <v>88</v>
      </c>
      <c r="C64" s="48"/>
      <c r="D64" s="58"/>
      <c r="E64" s="59"/>
      <c r="F64" s="15"/>
      <c r="G64" s="1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customFormat="false" ht="15" hidden="false" customHeight="true" outlineLevel="0" collapsed="false">
      <c r="A65" s="5"/>
      <c r="B65" s="27" t="s">
        <v>89</v>
      </c>
      <c r="C65" s="36"/>
      <c r="D65" s="49"/>
      <c r="E65" s="50"/>
      <c r="F65" s="15"/>
      <c r="G65" s="1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customFormat="false" ht="15" hidden="false" customHeight="true" outlineLevel="0" collapsed="false">
      <c r="A66" s="5"/>
      <c r="B66" s="31" t="s">
        <v>90</v>
      </c>
      <c r="C66" s="37"/>
      <c r="D66" s="51"/>
      <c r="E66" s="52"/>
      <c r="F66" s="15"/>
      <c r="G66" s="1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customFormat="false" ht="15" hidden="false" customHeight="true" outlineLevel="0" collapsed="false">
      <c r="A67" s="5"/>
      <c r="B67" s="27" t="s">
        <v>91</v>
      </c>
      <c r="C67" s="36"/>
      <c r="D67" s="49"/>
      <c r="E67" s="50"/>
      <c r="F67" s="15"/>
      <c r="G67" s="1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customFormat="false" ht="15" hidden="false" customHeight="true" outlineLevel="0" collapsed="false">
      <c r="A68" s="5"/>
      <c r="B68" s="31" t="s">
        <v>92</v>
      </c>
      <c r="C68" s="37"/>
      <c r="D68" s="51"/>
      <c r="E68" s="52"/>
      <c r="F68" s="15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customFormat="false" ht="15" hidden="false" customHeight="true" outlineLevel="0" collapsed="false">
      <c r="A69" s="5"/>
      <c r="B69" s="27" t="s">
        <v>93</v>
      </c>
      <c r="C69" s="36"/>
      <c r="D69" s="49"/>
      <c r="E69" s="50"/>
      <c r="F69" s="15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customFormat="false" ht="15" hidden="false" customHeight="true" outlineLevel="0" collapsed="false">
      <c r="A70" s="5"/>
      <c r="B70" s="31" t="s">
        <v>94</v>
      </c>
      <c r="C70" s="37"/>
      <c r="D70" s="51"/>
      <c r="E70" s="52"/>
      <c r="F70" s="15"/>
      <c r="G70" s="53" t="n">
        <f aca="false">SUM(E65:E70)*12+SUM(D65:D70)</f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customFormat="false" ht="18" hidden="false" customHeight="true" outlineLevel="0" collapsed="false">
      <c r="A71" s="5"/>
      <c r="B71" s="47" t="s">
        <v>95</v>
      </c>
      <c r="C71" s="48"/>
      <c r="D71" s="54"/>
      <c r="E71" s="55"/>
      <c r="F71" s="15"/>
      <c r="G71" s="1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customFormat="false" ht="15" hidden="false" customHeight="true" outlineLevel="0" collapsed="false">
      <c r="A72" s="5"/>
      <c r="B72" s="27" t="s">
        <v>96</v>
      </c>
      <c r="C72" s="36"/>
      <c r="D72" s="49"/>
      <c r="E72" s="50"/>
      <c r="F72" s="15"/>
      <c r="G72" s="1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customFormat="false" ht="15" hidden="false" customHeight="true" outlineLevel="0" collapsed="false">
      <c r="A73" s="5"/>
      <c r="B73" s="38" t="s">
        <v>97</v>
      </c>
      <c r="C73" s="37"/>
      <c r="D73" s="51"/>
      <c r="E73" s="52"/>
      <c r="F73" s="15"/>
      <c r="G73" s="1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customFormat="false" ht="15" hidden="false" customHeight="true" outlineLevel="0" collapsed="false">
      <c r="A74" s="5"/>
      <c r="B74" s="27" t="s">
        <v>98</v>
      </c>
      <c r="C74" s="36"/>
      <c r="D74" s="49"/>
      <c r="E74" s="50"/>
      <c r="F74" s="15"/>
      <c r="G74" s="1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customFormat="false" ht="15" hidden="false" customHeight="true" outlineLevel="0" collapsed="false">
      <c r="A75" s="5"/>
      <c r="B75" s="31" t="s">
        <v>99</v>
      </c>
      <c r="C75" s="37"/>
      <c r="D75" s="51"/>
      <c r="E75" s="52"/>
      <c r="F75" s="15"/>
      <c r="G75" s="1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customFormat="false" ht="15" hidden="false" customHeight="true" outlineLevel="0" collapsed="false">
      <c r="A76" s="5"/>
      <c r="B76" s="27" t="s">
        <v>100</v>
      </c>
      <c r="C76" s="36"/>
      <c r="D76" s="49"/>
      <c r="E76" s="50"/>
      <c r="F76" s="15"/>
      <c r="G76" s="1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customFormat="false" ht="15" hidden="false" customHeight="true" outlineLevel="0" collapsed="false">
      <c r="A77" s="5"/>
      <c r="B77" s="31" t="s">
        <v>101</v>
      </c>
      <c r="C77" s="37"/>
      <c r="D77" s="51"/>
      <c r="E77" s="52"/>
      <c r="F77" s="15"/>
      <c r="G77" s="1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customFormat="false" ht="15" hidden="false" customHeight="true" outlineLevel="0" collapsed="false">
      <c r="A78" s="5"/>
      <c r="B78" s="27" t="s">
        <v>102</v>
      </c>
      <c r="C78" s="36"/>
      <c r="D78" s="49"/>
      <c r="E78" s="50"/>
      <c r="F78" s="15"/>
      <c r="G78" s="53" t="n">
        <f aca="false">SUM(E72:E78)*12+SUM(D72:D78)</f>
        <v>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customFormat="false" ht="18" hidden="false" customHeight="true" outlineLevel="0" collapsed="false">
      <c r="A79" s="5"/>
      <c r="B79" s="47" t="s">
        <v>103</v>
      </c>
      <c r="C79" s="48"/>
      <c r="D79" s="54"/>
      <c r="E79" s="55"/>
      <c r="F79" s="15"/>
      <c r="G79" s="1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customFormat="false" ht="15" hidden="false" customHeight="true" outlineLevel="0" collapsed="false">
      <c r="A80" s="5"/>
      <c r="B80" s="31" t="s">
        <v>104</v>
      </c>
      <c r="C80" s="37"/>
      <c r="D80" s="51"/>
      <c r="E80" s="52"/>
      <c r="F80" s="15"/>
      <c r="G80" s="53" t="n">
        <f aca="false">SUM(E80)*12+SUM(D80)</f>
        <v>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customFormat="false" ht="9" hidden="false" customHeight="true" outlineLevel="0" collapsed="false">
      <c r="A81" s="5"/>
      <c r="B81" s="18"/>
      <c r="C81" s="60"/>
      <c r="D81" s="54"/>
      <c r="E81" s="55"/>
      <c r="F81" s="15"/>
      <c r="G81" s="1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customFormat="false" ht="15" hidden="false" customHeight="true" outlineLevel="0" collapsed="false">
      <c r="A82" s="5"/>
      <c r="B82" s="61" t="s">
        <v>105</v>
      </c>
      <c r="C82" s="62"/>
      <c r="D82" s="15"/>
      <c r="E82" s="40"/>
      <c r="F82" s="15"/>
      <c r="G82" s="1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customFormat="false" ht="15" hidden="false" customHeight="true" outlineLevel="0" collapsed="false">
      <c r="A83" s="5"/>
      <c r="B83" s="27" t="s">
        <v>106</v>
      </c>
      <c r="C83" s="36"/>
      <c r="D83" s="63"/>
      <c r="E83" s="64" t="n">
        <v>1</v>
      </c>
      <c r="F83" s="15"/>
      <c r="G83" s="1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customFormat="false" ht="15" hidden="false" customHeight="true" outlineLevel="0" collapsed="false">
      <c r="A84" s="5"/>
      <c r="B84" s="31" t="s">
        <v>107</v>
      </c>
      <c r="C84" s="37"/>
      <c r="D84" s="65"/>
      <c r="E84" s="66"/>
      <c r="F84" s="15"/>
      <c r="G84" s="1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customFormat="false" ht="15" hidden="false" customHeight="true" outlineLevel="0" collapsed="false">
      <c r="A85" s="5"/>
      <c r="B85" s="31" t="s">
        <v>108</v>
      </c>
      <c r="C85" s="37"/>
      <c r="D85" s="65"/>
      <c r="E85" s="66"/>
      <c r="F85" s="15"/>
      <c r="G85" s="1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customFormat="false" ht="15" hidden="false" customHeight="true" outlineLevel="0" collapsed="false">
      <c r="A86" s="5"/>
      <c r="B86" s="27" t="s">
        <v>109</v>
      </c>
      <c r="C86" s="36"/>
      <c r="D86" s="63"/>
      <c r="E86" s="64"/>
      <c r="F86" s="15"/>
      <c r="G86" s="1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customFormat="false" ht="15" hidden="false" customHeight="true" outlineLevel="0" collapsed="false">
      <c r="A87" s="5"/>
      <c r="B87" s="31" t="s">
        <v>110</v>
      </c>
      <c r="C87" s="37"/>
      <c r="D87" s="65"/>
      <c r="E87" s="66"/>
      <c r="F87" s="15"/>
      <c r="G87" s="67" t="n">
        <f aca="false">SUM(E83:E87)*12+SUM(D83:D87)</f>
        <v>12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customFormat="false" ht="15" hidden="false" customHeight="true" outlineLevel="0" collapsed="false">
      <c r="A88" s="5"/>
      <c r="B88" s="68" t="s">
        <v>111</v>
      </c>
      <c r="C88" s="48"/>
      <c r="D88" s="69"/>
      <c r="E88" s="70"/>
      <c r="F88" s="15"/>
      <c r="G88" s="1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customFormat="false" ht="15" hidden="false" customHeight="true" outlineLevel="0" collapsed="false">
      <c r="A89" s="5"/>
      <c r="B89" s="27" t="s">
        <v>112</v>
      </c>
      <c r="C89" s="36"/>
      <c r="D89" s="63"/>
      <c r="E89" s="64"/>
      <c r="F89" s="15"/>
      <c r="G89" s="1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customFormat="false" ht="15" hidden="false" customHeight="true" outlineLevel="0" collapsed="false">
      <c r="A90" s="5"/>
      <c r="B90" s="31" t="s">
        <v>113</v>
      </c>
      <c r="C90" s="37"/>
      <c r="D90" s="65"/>
      <c r="E90" s="66"/>
      <c r="F90" s="15"/>
      <c r="G90" s="1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customFormat="false" ht="15" hidden="false" customHeight="true" outlineLevel="0" collapsed="false">
      <c r="A91" s="5"/>
      <c r="B91" s="27" t="s">
        <v>114</v>
      </c>
      <c r="C91" s="36"/>
      <c r="D91" s="63"/>
      <c r="E91" s="64"/>
      <c r="F91" s="15"/>
      <c r="G91" s="67" t="n">
        <f aca="false">SUM(E89:E91)*12+SUM(D89:D91)</f>
        <v>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customFormat="false" ht="15" hidden="false" customHeight="true" outlineLevel="0" collapsed="false">
      <c r="A92" s="5"/>
      <c r="B92" s="68" t="s">
        <v>115</v>
      </c>
      <c r="C92" s="48"/>
      <c r="D92" s="69"/>
      <c r="E92" s="70"/>
      <c r="F92" s="15"/>
      <c r="G92" s="1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customFormat="false" ht="15" hidden="false" customHeight="true" outlineLevel="0" collapsed="false">
      <c r="A93" s="5"/>
      <c r="B93" s="27" t="s">
        <v>112</v>
      </c>
      <c r="C93" s="36"/>
      <c r="D93" s="63"/>
      <c r="E93" s="64"/>
      <c r="F93" s="15"/>
      <c r="G93" s="1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customFormat="false" ht="15" hidden="false" customHeight="true" outlineLevel="0" collapsed="false">
      <c r="A94" s="5"/>
      <c r="B94" s="31" t="s">
        <v>113</v>
      </c>
      <c r="C94" s="37"/>
      <c r="D94" s="65"/>
      <c r="E94" s="66"/>
      <c r="F94" s="15"/>
      <c r="G94" s="1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customFormat="false" ht="15" hidden="false" customHeight="true" outlineLevel="0" collapsed="false">
      <c r="A95" s="5"/>
      <c r="B95" s="27" t="s">
        <v>114</v>
      </c>
      <c r="C95" s="36"/>
      <c r="D95" s="63"/>
      <c r="E95" s="64"/>
      <c r="F95" s="15"/>
      <c r="G95" s="67" t="n">
        <f aca="false">SUM(E93:E95)*12+SUM(D93:D95)</f>
        <v>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customFormat="false" ht="15" hidden="false" customHeight="true" outlineLevel="0" collapsed="false">
      <c r="A96" s="5"/>
      <c r="B96" s="68" t="s">
        <v>116</v>
      </c>
      <c r="C96" s="48"/>
      <c r="D96" s="69"/>
      <c r="E96" s="70"/>
      <c r="F96" s="15"/>
      <c r="G96" s="1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customFormat="false" ht="15" hidden="false" customHeight="true" outlineLevel="0" collapsed="false">
      <c r="A97" s="5"/>
      <c r="B97" s="27" t="s">
        <v>112</v>
      </c>
      <c r="C97" s="36"/>
      <c r="D97" s="63"/>
      <c r="E97" s="64"/>
      <c r="F97" s="15"/>
      <c r="G97" s="1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customFormat="false" ht="15" hidden="false" customHeight="true" outlineLevel="0" collapsed="false">
      <c r="A98" s="5"/>
      <c r="B98" s="31" t="s">
        <v>117</v>
      </c>
      <c r="C98" s="37"/>
      <c r="D98" s="65"/>
      <c r="E98" s="66"/>
      <c r="F98" s="15"/>
      <c r="G98" s="1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customFormat="false" ht="15" hidden="false" customHeight="true" outlineLevel="0" collapsed="false">
      <c r="A99" s="5"/>
      <c r="B99" s="27" t="s">
        <v>118</v>
      </c>
      <c r="C99" s="36"/>
      <c r="D99" s="63"/>
      <c r="E99" s="64"/>
      <c r="F99" s="15"/>
      <c r="G99" s="67" t="n">
        <f aca="false">SUM(E97:E99)*12+SUM(D97:D99)</f>
        <v>0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customFormat="false" ht="15" hidden="false" customHeight="true" outlineLevel="0" collapsed="false">
      <c r="A100" s="5"/>
      <c r="B100" s="68" t="s">
        <v>119</v>
      </c>
      <c r="C100" s="48"/>
      <c r="D100" s="69"/>
      <c r="E100" s="70"/>
      <c r="F100" s="15"/>
      <c r="G100" s="1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customFormat="false" ht="15" hidden="false" customHeight="true" outlineLevel="0" collapsed="false">
      <c r="A101" s="5"/>
      <c r="B101" s="71" t="s">
        <v>120</v>
      </c>
      <c r="C101" s="36"/>
      <c r="D101" s="63"/>
      <c r="E101" s="64"/>
      <c r="F101" s="15"/>
      <c r="G101" s="67" t="n">
        <f aca="false">SUM(E101)*12+SUM(D101)</f>
        <v>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customFormat="false" ht="15" hidden="false" customHeight="true" outlineLevel="0" collapsed="false">
      <c r="A102" s="5"/>
      <c r="B102" s="27" t="s">
        <v>121</v>
      </c>
      <c r="C102" s="36"/>
      <c r="D102" s="63"/>
      <c r="E102" s="64"/>
      <c r="F102" s="15"/>
      <c r="G102" s="1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customFormat="false" ht="15" hidden="false" customHeight="true" outlineLevel="0" collapsed="false">
      <c r="A103" s="5"/>
      <c r="B103" s="31" t="s">
        <v>122</v>
      </c>
      <c r="C103" s="37"/>
      <c r="D103" s="65"/>
      <c r="E103" s="66"/>
      <c r="F103" s="15"/>
      <c r="G103" s="1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customFormat="false" ht="15" hidden="false" customHeight="true" outlineLevel="0" collapsed="false">
      <c r="A104" s="5"/>
      <c r="B104" s="27" t="s">
        <v>123</v>
      </c>
      <c r="C104" s="36"/>
      <c r="D104" s="63"/>
      <c r="E104" s="64"/>
      <c r="F104" s="15"/>
      <c r="G104" s="1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customFormat="false" ht="15" hidden="false" customHeight="true" outlineLevel="0" collapsed="false">
      <c r="A105" s="5"/>
      <c r="B105" s="31" t="s">
        <v>124</v>
      </c>
      <c r="C105" s="37"/>
      <c r="D105" s="65"/>
      <c r="E105" s="66"/>
      <c r="F105" s="15"/>
      <c r="G105" s="1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customFormat="false" ht="15" hidden="false" customHeight="true" outlineLevel="0" collapsed="false">
      <c r="A106" s="5"/>
      <c r="B106" s="27" t="s">
        <v>125</v>
      </c>
      <c r="C106" s="36"/>
      <c r="D106" s="63"/>
      <c r="E106" s="64"/>
      <c r="F106" s="15"/>
      <c r="G106" s="1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customFormat="false" ht="15" hidden="false" customHeight="true" outlineLevel="0" collapsed="false">
      <c r="A107" s="5"/>
      <c r="B107" s="31" t="s">
        <v>126</v>
      </c>
      <c r="C107" s="37"/>
      <c r="D107" s="65"/>
      <c r="E107" s="66"/>
      <c r="F107" s="15"/>
      <c r="G107" s="1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customFormat="false" ht="15" hidden="false" customHeight="true" outlineLevel="0" collapsed="false">
      <c r="A108" s="5"/>
      <c r="B108" s="27" t="s">
        <v>127</v>
      </c>
      <c r="C108" s="36"/>
      <c r="D108" s="63"/>
      <c r="E108" s="64"/>
      <c r="F108" s="15"/>
      <c r="G108" s="67" t="n">
        <f aca="false">SUM(E102:E108)*12+SUM(D102:D108)</f>
        <v>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customFormat="false" ht="15" hidden="false" customHeight="true" outlineLevel="0" collapsed="false">
      <c r="A109" s="5"/>
      <c r="B109" s="61" t="s">
        <v>128</v>
      </c>
      <c r="C109" s="60"/>
      <c r="D109" s="69"/>
      <c r="E109" s="70"/>
      <c r="F109" s="15"/>
      <c r="G109" s="1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customFormat="false" ht="15" hidden="false" customHeight="true" outlineLevel="0" collapsed="false">
      <c r="A110" s="5"/>
      <c r="B110" s="27" t="s">
        <v>129</v>
      </c>
      <c r="C110" s="36"/>
      <c r="D110" s="63"/>
      <c r="E110" s="64"/>
      <c r="F110" s="15"/>
      <c r="G110" s="72" t="n">
        <f aca="false">SUM(E110)*12+SUM(D110)</f>
        <v>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customFormat="false" ht="15.75" hidden="false" customHeight="true" outlineLevel="0" collapsed="false">
      <c r="A111" s="5"/>
      <c r="B111" s="15"/>
      <c r="C111" s="15"/>
      <c r="D111" s="15"/>
      <c r="E111" s="40"/>
      <c r="F111" s="15"/>
      <c r="G111" s="1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customFormat="false" ht="15.75" hidden="false" customHeight="true" outlineLevel="0" collapsed="false">
      <c r="A112" s="5"/>
      <c r="B112" s="15"/>
      <c r="C112" s="15"/>
      <c r="D112" s="73" t="s">
        <v>130</v>
      </c>
      <c r="E112" s="40"/>
      <c r="F112" s="15"/>
      <c r="G112" s="1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customFormat="false" ht="15" hidden="false" customHeight="true" outlineLevel="0" collapsed="false">
      <c r="A113" s="5"/>
      <c r="B113" s="74" t="s">
        <v>131</v>
      </c>
      <c r="C113" s="75"/>
      <c r="D113" s="76" t="n">
        <f aca="false">G113/G114</f>
        <v>0.888888888888889</v>
      </c>
      <c r="E113" s="15"/>
      <c r="F113" s="15"/>
      <c r="G113" s="77" t="n">
        <f aca="false">SUM(G38:G110)</f>
        <v>24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customFormat="false" ht="15" hidden="false" customHeight="true" outlineLevel="0" collapsed="false">
      <c r="A114" s="5"/>
      <c r="B114" s="19" t="s">
        <v>132</v>
      </c>
      <c r="C114" s="75"/>
      <c r="D114" s="78"/>
      <c r="E114" s="15"/>
      <c r="F114" s="15"/>
      <c r="G114" s="79" t="n">
        <f aca="false">G32</f>
        <v>27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customFormat="false" ht="15" hidden="false" customHeight="true" outlineLevel="0" collapsed="false">
      <c r="A115" s="5"/>
      <c r="B115" s="80" t="s">
        <v>133</v>
      </c>
      <c r="C115" s="75"/>
      <c r="D115" s="81" t="n">
        <f aca="false">G115/G114</f>
        <v>0.111111111111111</v>
      </c>
      <c r="E115" s="15"/>
      <c r="F115" s="15"/>
      <c r="G115" s="82" t="n">
        <f aca="false">G114-G113</f>
        <v>3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customFormat="false" ht="15.75" hidden="false" customHeight="true" outlineLevel="0" collapsed="false">
      <c r="A116" s="5"/>
      <c r="B116" s="5"/>
      <c r="C116" s="5"/>
      <c r="D116" s="8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customFormat="false" ht="15.75" hidden="false" customHeight="true" outlineLevel="0" collapsed="false">
      <c r="A117" s="5"/>
      <c r="B117" s="5"/>
      <c r="C117" s="5"/>
      <c r="D117" s="7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customFormat="false" ht="15.75" hidden="false" customHeight="true" outlineLevel="0" collapsed="false">
      <c r="A118" s="5"/>
      <c r="B118" s="84" t="s">
        <v>134</v>
      </c>
      <c r="C118" s="5"/>
      <c r="D118" s="85" t="n">
        <f aca="false">G118/G114</f>
        <v>0.444444444444444</v>
      </c>
      <c r="E118" s="5"/>
      <c r="F118" s="5"/>
      <c r="G118" s="86" t="n">
        <f aca="false">SUM(G38,G46,G50,G54,G59,G63,G70,G78,G80)</f>
        <v>12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customFormat="false" ht="15.75" hidden="false" customHeight="true" outlineLevel="0" collapsed="false">
      <c r="A119" s="5"/>
      <c r="B119" s="87" t="s">
        <v>135</v>
      </c>
      <c r="C119" s="5"/>
      <c r="D119" s="88" t="n">
        <f aca="false">G119/G114</f>
        <v>0.444444444444444</v>
      </c>
      <c r="E119" s="5"/>
      <c r="F119" s="5"/>
      <c r="G119" s="89" t="n">
        <f aca="false">SUM(G87,G91,G95,G99,G101,G108,G110)</f>
        <v>12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customFormat="false" ht="15.75" hidden="false" customHeight="true" outlineLevel="0" collapsed="false">
      <c r="A120" s="5"/>
      <c r="B120" s="5"/>
      <c r="C120" s="5"/>
      <c r="D120" s="8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customFormat="false" ht="15.75" hidden="false" customHeight="true" outlineLevel="0" collapsed="false">
      <c r="A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customFormat="false" ht="15.75" hidden="false" customHeight="true" outlineLevel="0" collapsed="false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customFormat="false" ht="15.75" hidden="false" customHeight="true" outlineLevel="0" collapsed="false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customFormat="false" ht="15.75" hidden="false" customHeight="true" outlineLevel="0" collapsed="false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customFormat="false" ht="15.75" hidden="false" customHeight="true" outlineLevel="0" collapsed="false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customFormat="false" ht="15.75" hidden="false" customHeight="true" outlineLevel="0" collapsed="false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customFormat="false" ht="15.75" hidden="false" customHeight="true" outlineLevel="0" collapsed="false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customFormat="false" ht="15.75" hidden="false" customHeight="true" outlineLevel="0" collapsed="false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customFormat="false" ht="15.75" hidden="false" customHeight="true" outlineLevel="0" collapsed="false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customFormat="false" ht="15.75" hidden="false" customHeight="true" outlineLevel="0" collapsed="false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customFormat="false" ht="15.75" hidden="false" customHeight="true" outlineLevel="0" collapsed="false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customFormat="false" ht="15.75" hidden="false" customHeight="true" outlineLevel="0" collapsed="false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customFormat="false" ht="15.75" hidden="false" customHeight="true" outlineLevel="0" collapsed="false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customFormat="false" ht="15.75" hidden="false" customHeight="true" outlineLevel="0" collapsed="false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customFormat="false" ht="15.75" hidden="false" customHeight="true" outlineLevel="0" collapsed="false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customFormat="false" ht="15.75" hidden="false" customHeight="true" outlineLevel="0" collapsed="false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customFormat="false" ht="15.75" hidden="false" customHeight="true" outlineLevel="0" collapsed="false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customFormat="false" ht="15.75" hidden="false" customHeight="true" outlineLevel="0" collapsed="false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customFormat="false" ht="15.75" hidden="false" customHeight="true" outlineLevel="0" collapsed="false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customFormat="false" ht="15.75" hidden="false" customHeight="true" outlineLevel="0" collapsed="false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customFormat="false" ht="15.75" hidden="false" customHeight="true" outlineLevel="0" collapsed="false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customFormat="false" ht="15.75" hidden="false" customHeight="true" outlineLevel="0" collapsed="false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customFormat="false" ht="15.75" hidden="false" customHeight="true" outlineLevel="0" collapsed="false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customFormat="false" ht="15.75" hidden="false" customHeight="true" outlineLevel="0" collapsed="false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customFormat="false" ht="15.75" hidden="false" customHeight="true" outlineLevel="0" collapsed="false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customFormat="false" ht="15.75" hidden="false" customHeight="true" outlineLevel="0" collapsed="false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customFormat="false" ht="15.75" hidden="false" customHeight="true" outlineLevel="0" collapsed="false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customFormat="false" ht="15.75" hidden="false" customHeight="true" outlineLevel="0" collapsed="false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customFormat="false" ht="15.75" hidden="false" customHeight="true" outlineLevel="0" collapsed="false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customFormat="false" ht="15.75" hidden="false" customHeight="true" outlineLevel="0" collapsed="false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customFormat="false" ht="15.75" hidden="false" customHeight="true" outlineLevel="0" collapsed="false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customFormat="false" ht="15.75" hidden="false" customHeight="true" outlineLevel="0" collapsed="false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customFormat="false" ht="15.75" hidden="false" customHeight="true" outlineLevel="0" collapsed="false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customFormat="false" ht="15.75" hidden="false" customHeight="true" outlineLevel="0" collapsed="false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customFormat="false" ht="15.75" hidden="false" customHeight="true" outlineLevel="0" collapsed="false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customFormat="false" ht="15.75" hidden="false" customHeight="true" outlineLevel="0" collapsed="false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customFormat="false" ht="15.75" hidden="false" customHeight="true" outlineLevel="0" collapsed="false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customFormat="false" ht="15.75" hidden="false" customHeight="true" outlineLevel="0" collapsed="false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customFormat="false" ht="15.75" hidden="false" customHeight="true" outlineLevel="0" collapsed="false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customFormat="false" ht="15.75" hidden="false" customHeight="true" outlineLevel="0" collapsed="false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customFormat="false" ht="15.75" hidden="false" customHeight="true" outlineLevel="0" collapsed="false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customFormat="false" ht="15.75" hidden="false" customHeight="true" outlineLevel="0" collapsed="false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customFormat="false" ht="15.75" hidden="false" customHeight="true" outlineLevel="0" collapsed="false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customFormat="false" ht="15.75" hidden="false" customHeight="true" outlineLevel="0" collapsed="false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customFormat="false" ht="15.75" hidden="false" customHeight="true" outlineLevel="0" collapsed="false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customFormat="false" ht="15.75" hidden="false" customHeight="true" outlineLevel="0" collapsed="false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customFormat="false" ht="15.75" hidden="false" customHeight="true" outlineLevel="0" collapsed="false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customFormat="false" ht="15.75" hidden="false" customHeight="true" outlineLevel="0" collapsed="false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customFormat="false" ht="15.75" hidden="false" customHeight="true" outlineLevel="0" collapsed="false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customFormat="false" ht="15.75" hidden="false" customHeight="true" outlineLevel="0" collapsed="false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customFormat="false" ht="15.75" hidden="false" customHeight="true" outlineLevel="0" collapsed="false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customFormat="false" ht="15.75" hidden="false" customHeight="true" outlineLevel="0" collapsed="false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customFormat="false" ht="15.75" hidden="false" customHeight="true" outlineLevel="0" collapsed="false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customFormat="false" ht="15.75" hidden="false" customHeight="true" outlineLevel="0" collapsed="false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customFormat="false" ht="15.75" hidden="false" customHeight="true" outlineLevel="0" collapsed="false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customFormat="false" ht="15.75" hidden="false" customHeight="true" outlineLevel="0" collapsed="false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customFormat="false" ht="15.75" hidden="false" customHeight="true" outlineLevel="0" collapsed="false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customFormat="false" ht="15.75" hidden="false" customHeight="true" outlineLevel="0" collapsed="false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customFormat="false" ht="15.75" hidden="false" customHeight="true" outlineLevel="0" collapsed="false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customFormat="false" ht="15.75" hidden="false" customHeight="true" outlineLevel="0" collapsed="false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customFormat="false" ht="15.75" hidden="false" customHeight="true" outlineLevel="0" collapsed="false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customFormat="false" ht="15.75" hidden="false" customHeight="true" outlineLevel="0" collapsed="false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customFormat="false" ht="15.75" hidden="false" customHeight="true" outlineLevel="0" collapsed="false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customFormat="false" ht="15.75" hidden="false" customHeight="true" outlineLevel="0" collapsed="false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customFormat="false" ht="15.75" hidden="false" customHeight="true" outlineLevel="0" collapsed="false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customFormat="false" ht="15.75" hidden="false" customHeight="true" outlineLevel="0" collapsed="false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customFormat="false" ht="15.75" hidden="false" customHeight="true" outlineLevel="0" collapsed="false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customFormat="false" ht="15.75" hidden="false" customHeight="true" outlineLevel="0" collapsed="false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customFormat="false" ht="15.75" hidden="false" customHeight="true" outlineLevel="0" collapsed="false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customFormat="false" ht="15.75" hidden="false" customHeight="true" outlineLevel="0" collapsed="false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customFormat="false" ht="15.75" hidden="false" customHeight="true" outlineLevel="0" collapsed="false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customFormat="false" ht="15.75" hidden="false" customHeight="true" outlineLevel="0" collapsed="false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customFormat="false" ht="15.75" hidden="false" customHeight="true" outlineLevel="0" collapsed="false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customFormat="false" ht="15.75" hidden="false" customHeight="true" outlineLevel="0" collapsed="false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customFormat="false" ht="15.75" hidden="false" customHeight="true" outlineLevel="0" collapsed="false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customFormat="false" ht="15.75" hidden="false" customHeight="true" outlineLevel="0" collapsed="false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customFormat="false" ht="15.75" hidden="false" customHeight="true" outlineLevel="0" collapsed="false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customFormat="false" ht="15.75" hidden="false" customHeight="true" outlineLevel="0" collapsed="false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customFormat="false" ht="15.75" hidden="false" customHeight="true" outlineLevel="0" collapsed="false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customFormat="false" ht="15.75" hidden="false" customHeight="true" outlineLevel="0" collapsed="false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customFormat="false" ht="15.75" hidden="false" customHeight="true" outlineLevel="0" collapsed="false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customFormat="false" ht="15.75" hidden="false" customHeight="true" outlineLevel="0" collapsed="false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customFormat="false" ht="15.75" hidden="false" customHeight="true" outlineLevel="0" collapsed="false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customFormat="false" ht="15.75" hidden="false" customHeight="true" outlineLevel="0" collapsed="false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customFormat="false" ht="15.75" hidden="false" customHeight="true" outlineLevel="0" collapsed="false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customFormat="false" ht="15.75" hidden="false" customHeight="true" outlineLevel="0" collapsed="false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customFormat="false" ht="15.75" hidden="false" customHeight="true" outlineLevel="0" collapsed="false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customFormat="false" ht="15.75" hidden="false" customHeight="true" outlineLevel="0" collapsed="false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customFormat="false" ht="15.75" hidden="false" customHeight="true" outlineLevel="0" collapsed="false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customFormat="false" ht="15.75" hidden="false" customHeight="true" outlineLevel="0" collapsed="false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customFormat="false" ht="15.75" hidden="false" customHeight="true" outlineLevel="0" collapsed="false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customFormat="false" ht="15.75" hidden="false" customHeight="true" outlineLevel="0" collapsed="false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customFormat="false" ht="15.75" hidden="false" customHeight="true" outlineLevel="0" collapsed="false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customFormat="false" ht="15.75" hidden="false" customHeight="true" outlineLevel="0" collapsed="false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customFormat="false" ht="15.75" hidden="false" customHeight="true" outlineLevel="0" collapsed="false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customFormat="false" ht="15.75" hidden="false" customHeight="true" outlineLevel="0" collapsed="false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customFormat="false" ht="15.75" hidden="false" customHeight="true" outlineLevel="0" collapsed="false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customFormat="false" ht="15.75" hidden="false" customHeight="true" outlineLevel="0" collapsed="false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customFormat="false" ht="15.75" hidden="false" customHeight="true" outlineLevel="0" collapsed="false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customFormat="false" ht="15.75" hidden="false" customHeight="true" outlineLevel="0" collapsed="false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customFormat="false" ht="15.75" hidden="false" customHeight="true" outlineLevel="0" collapsed="false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customFormat="false" ht="15.75" hidden="false" customHeight="true" outlineLevel="0" collapsed="false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customFormat="false" ht="15.75" hidden="false" customHeight="true" outlineLevel="0" collapsed="false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customFormat="false" ht="15.75" hidden="false" customHeight="true" outlineLevel="0" collapsed="false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customFormat="false" ht="15.75" hidden="false" customHeight="true" outlineLevel="0" collapsed="false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customFormat="false" ht="15.75" hidden="false" customHeight="true" outlineLevel="0" collapsed="false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customFormat="false" ht="15.75" hidden="false" customHeight="true" outlineLevel="0" collapsed="false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customFormat="false" ht="15.75" hidden="false" customHeight="true" outlineLevel="0" collapsed="false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customFormat="false" ht="15.75" hidden="false" customHeight="true" outlineLevel="0" collapsed="false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customFormat="false" ht="15.75" hidden="false" customHeight="true" outlineLevel="0" collapsed="false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customFormat="false" ht="15.75" hidden="false" customHeight="true" outlineLevel="0" collapsed="false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customFormat="false" ht="15.75" hidden="false" customHeight="true" outlineLevel="0" collapsed="false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customFormat="false" ht="15.75" hidden="false" customHeight="true" outlineLevel="0" collapsed="false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customFormat="false" ht="15.75" hidden="false" customHeight="true" outlineLevel="0" collapsed="false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customFormat="false" ht="15.75" hidden="false" customHeight="true" outlineLevel="0" collapsed="false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customFormat="false" ht="15.75" hidden="false" customHeight="true" outlineLevel="0" collapsed="false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customFormat="false" ht="15.75" hidden="false" customHeight="true" outlineLevel="0" collapsed="false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customFormat="false" ht="15.75" hidden="false" customHeight="true" outlineLevel="0" collapsed="false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customFormat="false" ht="15.75" hidden="false" customHeight="true" outlineLevel="0" collapsed="false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customFormat="false" ht="15.75" hidden="false" customHeight="true" outlineLevel="0" collapsed="false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customFormat="false" ht="15.75" hidden="false" customHeight="true" outlineLevel="0" collapsed="false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customFormat="false" ht="15.75" hidden="false" customHeight="true" outlineLevel="0" collapsed="false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customFormat="false" ht="15.75" hidden="false" customHeight="true" outlineLevel="0" collapsed="false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customFormat="false" ht="15.75" hidden="false" customHeight="true" outlineLevel="0" collapsed="false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customFormat="false" ht="15.75" hidden="false" customHeight="true" outlineLevel="0" collapsed="false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customFormat="false" ht="15.75" hidden="false" customHeight="true" outlineLevel="0" collapsed="false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customFormat="false" ht="15.75" hidden="false" customHeight="true" outlineLevel="0" collapsed="false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customFormat="false" ht="15.75" hidden="false" customHeight="true" outlineLevel="0" collapsed="false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customFormat="false" ht="15.75" hidden="false" customHeight="true" outlineLevel="0" collapsed="false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customFormat="false" ht="15.75" hidden="false" customHeight="true" outlineLevel="0" collapsed="false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customFormat="false" ht="15.75" hidden="false" customHeight="true" outlineLevel="0" collapsed="false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customFormat="false" ht="15.75" hidden="false" customHeight="true" outlineLevel="0" collapsed="false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customFormat="false" ht="15.75" hidden="false" customHeight="true" outlineLevel="0" collapsed="false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customFormat="false" ht="15.75" hidden="false" customHeight="true" outlineLevel="0" collapsed="false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customFormat="false" ht="15.75" hidden="false" customHeight="true" outlineLevel="0" collapsed="false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customFormat="false" ht="15.75" hidden="false" customHeight="true" outlineLevel="0" collapsed="false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customFormat="false" ht="15.75" hidden="false" customHeight="true" outlineLevel="0" collapsed="false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customFormat="false" ht="15.75" hidden="false" customHeight="true" outlineLevel="0" collapsed="false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customFormat="false" ht="15.75" hidden="false" customHeight="true" outlineLevel="0" collapsed="false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customFormat="false" ht="15.75" hidden="false" customHeight="true" outlineLevel="0" collapsed="false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customFormat="false" ht="15.75" hidden="false" customHeight="true" outlineLevel="0" collapsed="false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customFormat="false" ht="15.75" hidden="false" customHeight="true" outlineLevel="0" collapsed="false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customFormat="false" ht="15.75" hidden="false" customHeight="true" outlineLevel="0" collapsed="false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customFormat="false" ht="15.75" hidden="false" customHeight="true" outlineLevel="0" collapsed="false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customFormat="false" ht="15.75" hidden="false" customHeight="true" outlineLevel="0" collapsed="false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customFormat="false" ht="15.75" hidden="false" customHeight="true" outlineLevel="0" collapsed="false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customFormat="false" ht="15.75" hidden="false" customHeight="true" outlineLevel="0" collapsed="false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customFormat="false" ht="15.75" hidden="false" customHeight="true" outlineLevel="0" collapsed="false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customFormat="false" ht="15.75" hidden="false" customHeight="true" outlineLevel="0" collapsed="false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customFormat="false" ht="15.75" hidden="false" customHeight="true" outlineLevel="0" collapsed="false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customFormat="false" ht="15.75" hidden="false" customHeight="true" outlineLevel="0" collapsed="false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customFormat="false" ht="15.75" hidden="false" customHeight="true" outlineLevel="0" collapsed="false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customFormat="false" ht="15.75" hidden="false" customHeight="true" outlineLevel="0" collapsed="false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customFormat="false" ht="15.75" hidden="false" customHeight="true" outlineLevel="0" collapsed="false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customFormat="false" ht="15.75" hidden="false" customHeight="true" outlineLevel="0" collapsed="false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customFormat="false" ht="15.75" hidden="false" customHeight="true" outlineLevel="0" collapsed="false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customFormat="false" ht="15.75" hidden="false" customHeight="true" outlineLevel="0" collapsed="false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customFormat="false" ht="15.75" hidden="false" customHeight="true" outlineLevel="0" collapsed="false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customFormat="false" ht="15.75" hidden="false" customHeight="true" outlineLevel="0" collapsed="false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customFormat="false" ht="15.75" hidden="false" customHeight="true" outlineLevel="0" collapsed="false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customFormat="false" ht="15.75" hidden="false" customHeight="true" outlineLevel="0" collapsed="false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customFormat="false" ht="15.75" hidden="false" customHeight="true" outlineLevel="0" collapsed="false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customFormat="false" ht="15.75" hidden="false" customHeight="true" outlineLevel="0" collapsed="false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customFormat="false" ht="15.75" hidden="false" customHeight="true" outlineLevel="0" collapsed="false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customFormat="false" ht="15.75" hidden="false" customHeight="true" outlineLevel="0" collapsed="false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customFormat="false" ht="15.75" hidden="false" customHeight="true" outlineLevel="0" collapsed="false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customFormat="false" ht="15.75" hidden="false" customHeight="true" outlineLevel="0" collapsed="false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customFormat="false" ht="15.75" hidden="false" customHeight="true" outlineLevel="0" collapsed="false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customFormat="false" ht="15.75" hidden="false" customHeight="true" outlineLevel="0" collapsed="false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customFormat="false" ht="15.75" hidden="false" customHeight="true" outlineLevel="0" collapsed="false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customFormat="false" ht="15.75" hidden="false" customHeight="true" outlineLevel="0" collapsed="false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customFormat="false" ht="15.75" hidden="false" customHeight="true" outlineLevel="0" collapsed="false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customFormat="false" ht="15.75" hidden="false" customHeight="true" outlineLevel="0" collapsed="false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customFormat="false" ht="15.75" hidden="false" customHeight="true" outlineLevel="0" collapsed="false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customFormat="false" ht="15.75" hidden="false" customHeight="true" outlineLevel="0" collapsed="false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customFormat="false" ht="15.75" hidden="false" customHeight="true" outlineLevel="0" collapsed="false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customFormat="false" ht="15.75" hidden="false" customHeight="true" outlineLevel="0" collapsed="false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customFormat="false" ht="15.75" hidden="false" customHeight="true" outlineLevel="0" collapsed="false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customFormat="false" ht="15.75" hidden="false" customHeight="true" outlineLevel="0" collapsed="false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customFormat="false" ht="15.75" hidden="false" customHeight="true" outlineLevel="0" collapsed="false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customFormat="false" ht="15.75" hidden="false" customHeight="true" outlineLevel="0" collapsed="false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customFormat="false" ht="15.75" hidden="false" customHeight="true" outlineLevel="0" collapsed="false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customFormat="false" ht="15.75" hidden="false" customHeight="true" outlineLevel="0" collapsed="false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customFormat="false" ht="15.75" hidden="false" customHeight="true" outlineLevel="0" collapsed="false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customFormat="false" ht="15.75" hidden="false" customHeight="true" outlineLevel="0" collapsed="false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customFormat="false" ht="15.75" hidden="false" customHeight="true" outlineLevel="0" collapsed="false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customFormat="false" ht="15.75" hidden="false" customHeight="true" outlineLevel="0" collapsed="false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customFormat="false" ht="15.75" hidden="false" customHeight="true" outlineLevel="0" collapsed="false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customFormat="false" ht="15.75" hidden="false" customHeight="true" outlineLevel="0" collapsed="false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customFormat="false" ht="15.75" hidden="false" customHeight="true" outlineLevel="0" collapsed="false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customFormat="false" ht="15.75" hidden="false" customHeight="true" outlineLevel="0" collapsed="false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customFormat="false" ht="15.75" hidden="false" customHeight="true" outlineLevel="0" collapsed="false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customFormat="false" ht="15.75" hidden="false" customHeight="true" outlineLevel="0" collapsed="false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customFormat="false" ht="15.75" hidden="false" customHeight="true" outlineLevel="0" collapsed="false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customFormat="false" ht="15.75" hidden="false" customHeight="true" outlineLevel="0" collapsed="false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customFormat="false" ht="15.75" hidden="false" customHeight="true" outlineLevel="0" collapsed="false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customFormat="false" ht="15.75" hidden="false" customHeight="true" outlineLevel="0" collapsed="false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customFormat="false" ht="15.75" hidden="false" customHeight="true" outlineLevel="0" collapsed="false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customFormat="false" ht="15.75" hidden="false" customHeight="true" outlineLevel="0" collapsed="false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customFormat="false" ht="15.75" hidden="false" customHeight="true" outlineLevel="0" collapsed="false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customFormat="false" ht="15.75" hidden="false" customHeight="true" outlineLevel="0" collapsed="false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customFormat="false" ht="15.75" hidden="false" customHeight="true" outlineLevel="0" collapsed="false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customFormat="false" ht="15.75" hidden="false" customHeight="true" outlineLevel="0" collapsed="false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customFormat="false" ht="15.75" hidden="false" customHeight="true" outlineLevel="0" collapsed="false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customFormat="false" ht="15.75" hidden="false" customHeight="true" outlineLevel="0" collapsed="false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customFormat="false" ht="15.75" hidden="false" customHeight="true" outlineLevel="0" collapsed="false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customFormat="false" ht="15.75" hidden="false" customHeight="true" outlineLevel="0" collapsed="false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customFormat="false" ht="15.75" hidden="false" customHeight="true" outlineLevel="0" collapsed="false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customFormat="false" ht="15.75" hidden="false" customHeight="true" outlineLevel="0" collapsed="false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customFormat="false" ht="15.75" hidden="false" customHeight="true" outlineLevel="0" collapsed="false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customFormat="false" ht="15.75" hidden="false" customHeight="true" outlineLevel="0" collapsed="false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customFormat="false" ht="15.75" hidden="false" customHeight="true" outlineLevel="0" collapsed="false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customFormat="false" ht="15.75" hidden="false" customHeight="true" outlineLevel="0" collapsed="false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customFormat="false" ht="15.75" hidden="false" customHeight="true" outlineLevel="0" collapsed="false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customFormat="false" ht="15.75" hidden="false" customHeight="true" outlineLevel="0" collapsed="false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customFormat="false" ht="15.75" hidden="false" customHeight="true" outlineLevel="0" collapsed="false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customFormat="false" ht="15.75" hidden="false" customHeight="true" outlineLevel="0" collapsed="false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customFormat="false" ht="15.75" hidden="false" customHeight="true" outlineLevel="0" collapsed="false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customFormat="false" ht="15.75" hidden="false" customHeight="true" outlineLevel="0" collapsed="false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customFormat="false" ht="15.75" hidden="false" customHeight="true" outlineLevel="0" collapsed="false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customFormat="false" ht="15.75" hidden="false" customHeight="true" outlineLevel="0" collapsed="false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customFormat="false" ht="15.75" hidden="false" customHeight="true" outlineLevel="0" collapsed="false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customFormat="false" ht="15.75" hidden="false" customHeight="true" outlineLevel="0" collapsed="false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customFormat="false" ht="15.75" hidden="false" customHeight="true" outlineLevel="0" collapsed="false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customFormat="false" ht="15.75" hidden="false" customHeight="true" outlineLevel="0" collapsed="false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customFormat="false" ht="15.75" hidden="false" customHeight="true" outlineLevel="0" collapsed="false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customFormat="false" ht="15.75" hidden="false" customHeight="true" outlineLevel="0" collapsed="false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customFormat="false" ht="15.75" hidden="false" customHeight="true" outlineLevel="0" collapsed="false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customFormat="false" ht="15.75" hidden="false" customHeight="true" outlineLevel="0" collapsed="false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customFormat="false" ht="15.75" hidden="false" customHeight="true" outlineLevel="0" collapsed="false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customFormat="false" ht="15.75" hidden="false" customHeight="true" outlineLevel="0" collapsed="false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customFormat="false" ht="15.75" hidden="false" customHeight="true" outlineLevel="0" collapsed="false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customFormat="false" ht="15.75" hidden="false" customHeight="true" outlineLevel="0" collapsed="false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customFormat="false" ht="15.75" hidden="false" customHeight="true" outlineLevel="0" collapsed="false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customFormat="false" ht="15.75" hidden="false" customHeight="true" outlineLevel="0" collapsed="false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customFormat="false" ht="15.75" hidden="false" customHeight="true" outlineLevel="0" collapsed="false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customFormat="false" ht="15.75" hidden="false" customHeight="true" outlineLevel="0" collapsed="false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customFormat="false" ht="15.75" hidden="false" customHeight="true" outlineLevel="0" collapsed="false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customFormat="false" ht="15.75" hidden="false" customHeight="true" outlineLevel="0" collapsed="false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customFormat="false" ht="15.75" hidden="false" customHeight="true" outlineLevel="0" collapsed="false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customFormat="false" ht="15.75" hidden="false" customHeight="true" outlineLevel="0" collapsed="false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customFormat="false" ht="15.75" hidden="false" customHeight="true" outlineLevel="0" collapsed="false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customFormat="false" ht="15.75" hidden="false" customHeight="true" outlineLevel="0" collapsed="false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customFormat="false" ht="15.75" hidden="false" customHeight="true" outlineLevel="0" collapsed="false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customFormat="false" ht="15.75" hidden="false" customHeight="true" outlineLevel="0" collapsed="false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customFormat="false" ht="15.75" hidden="false" customHeight="true" outlineLevel="0" collapsed="false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customFormat="false" ht="15.75" hidden="false" customHeight="true" outlineLevel="0" collapsed="false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customFormat="false" ht="15.75" hidden="false" customHeight="true" outlineLevel="0" collapsed="false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customFormat="false" ht="15.75" hidden="false" customHeight="true" outlineLevel="0" collapsed="false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customFormat="false" ht="15.75" hidden="false" customHeight="true" outlineLevel="0" collapsed="false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customFormat="false" ht="15.75" hidden="false" customHeight="true" outlineLevel="0" collapsed="false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customFormat="false" ht="15.75" hidden="false" customHeight="true" outlineLevel="0" collapsed="false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customFormat="false" ht="15.75" hidden="false" customHeight="true" outlineLevel="0" collapsed="false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customFormat="false" ht="15.75" hidden="false" customHeight="true" outlineLevel="0" collapsed="false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customFormat="false" ht="15.75" hidden="false" customHeight="true" outlineLevel="0" collapsed="false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customFormat="false" ht="15.75" hidden="false" customHeight="true" outlineLevel="0" collapsed="false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customFormat="false" ht="15.75" hidden="false" customHeight="true" outlineLevel="0" collapsed="false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customFormat="false" ht="15.75" hidden="false" customHeight="true" outlineLevel="0" collapsed="false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customFormat="false" ht="15.75" hidden="false" customHeight="true" outlineLevel="0" collapsed="false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customFormat="false" ht="15.75" hidden="false" customHeight="true" outlineLevel="0" collapsed="false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customFormat="false" ht="15.75" hidden="false" customHeight="true" outlineLevel="0" collapsed="false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customFormat="false" ht="15.75" hidden="false" customHeight="true" outlineLevel="0" collapsed="false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customFormat="false" ht="15.75" hidden="false" customHeight="true" outlineLevel="0" collapsed="false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customFormat="false" ht="15.75" hidden="false" customHeight="true" outlineLevel="0" collapsed="false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customFormat="false" ht="15.75" hidden="false" customHeight="true" outlineLevel="0" collapsed="false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customFormat="false" ht="15.75" hidden="false" customHeight="true" outlineLevel="0" collapsed="false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customFormat="false" ht="15.75" hidden="false" customHeight="true" outlineLevel="0" collapsed="false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customFormat="false" ht="15.75" hidden="false" customHeight="true" outlineLevel="0" collapsed="false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customFormat="false" ht="15.75" hidden="false" customHeight="true" outlineLevel="0" collapsed="false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customFormat="false" ht="15.75" hidden="false" customHeight="true" outlineLevel="0" collapsed="false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customFormat="false" ht="15.75" hidden="false" customHeight="true" outlineLevel="0" collapsed="false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customFormat="false" ht="15.75" hidden="false" customHeight="true" outlineLevel="0" collapsed="false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customFormat="false" ht="15.75" hidden="false" customHeight="true" outlineLevel="0" collapsed="false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customFormat="false" ht="15.75" hidden="false" customHeight="true" outlineLevel="0" collapsed="false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customFormat="false" ht="15.75" hidden="false" customHeight="true" outlineLevel="0" collapsed="false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customFormat="false" ht="15.75" hidden="false" customHeight="true" outlineLevel="0" collapsed="false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customFormat="false" ht="15.75" hidden="false" customHeight="true" outlineLevel="0" collapsed="false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customFormat="false" ht="15.75" hidden="false" customHeight="true" outlineLevel="0" collapsed="false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customFormat="false" ht="15.75" hidden="false" customHeight="true" outlineLevel="0" collapsed="false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customFormat="false" ht="15.75" hidden="false" customHeight="true" outlineLevel="0" collapsed="false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customFormat="false" ht="15.75" hidden="false" customHeight="true" outlineLevel="0" collapsed="false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customFormat="false" ht="15.75" hidden="false" customHeight="true" outlineLevel="0" collapsed="false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customFormat="false" ht="15.75" hidden="false" customHeight="true" outlineLevel="0" collapsed="false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customFormat="false" ht="15.75" hidden="false" customHeight="true" outlineLevel="0" collapsed="false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customFormat="false" ht="15.75" hidden="false" customHeight="true" outlineLevel="0" collapsed="false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customFormat="false" ht="15.75" hidden="false" customHeight="true" outlineLevel="0" collapsed="false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customFormat="false" ht="15.75" hidden="false" customHeight="true" outlineLevel="0" collapsed="false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customFormat="false" ht="15.75" hidden="false" customHeight="true" outlineLevel="0" collapsed="false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customFormat="false" ht="15.75" hidden="false" customHeight="true" outlineLevel="0" collapsed="false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customFormat="false" ht="15.75" hidden="false" customHeight="true" outlineLevel="0" collapsed="false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customFormat="false" ht="15.75" hidden="false" customHeight="true" outlineLevel="0" collapsed="false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customFormat="false" ht="15.75" hidden="false" customHeight="true" outlineLevel="0" collapsed="false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customFormat="false" ht="15.75" hidden="false" customHeight="true" outlineLevel="0" collapsed="false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customFormat="false" ht="15.75" hidden="false" customHeight="true" outlineLevel="0" collapsed="false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customFormat="false" ht="15.75" hidden="false" customHeight="true" outlineLevel="0" collapsed="false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customFormat="false" ht="15.75" hidden="false" customHeight="true" outlineLevel="0" collapsed="false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customFormat="false" ht="15.75" hidden="false" customHeight="true" outlineLevel="0" collapsed="false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customFormat="false" ht="15.75" hidden="false" customHeight="true" outlineLevel="0" collapsed="false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customFormat="false" ht="15.75" hidden="false" customHeight="true" outlineLevel="0" collapsed="false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customFormat="false" ht="15.75" hidden="false" customHeight="true" outlineLevel="0" collapsed="false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customFormat="false" ht="15.75" hidden="false" customHeight="true" outlineLevel="0" collapsed="false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customFormat="false" ht="15.75" hidden="false" customHeight="true" outlineLevel="0" collapsed="false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customFormat="false" ht="15.75" hidden="false" customHeight="true" outlineLevel="0" collapsed="false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customFormat="false" ht="15.75" hidden="false" customHeight="true" outlineLevel="0" collapsed="false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customFormat="false" ht="15.75" hidden="false" customHeight="true" outlineLevel="0" collapsed="false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customFormat="false" ht="15.75" hidden="false" customHeight="true" outlineLevel="0" collapsed="false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customFormat="false" ht="15.75" hidden="false" customHeight="true" outlineLevel="0" collapsed="false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customFormat="false" ht="15.75" hidden="false" customHeight="true" outlineLevel="0" collapsed="false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customFormat="false" ht="15.75" hidden="false" customHeight="true" outlineLevel="0" collapsed="false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customFormat="false" ht="15.75" hidden="false" customHeight="true" outlineLevel="0" collapsed="false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customFormat="false" ht="15.75" hidden="false" customHeight="true" outlineLevel="0" collapsed="false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customFormat="false" ht="15.75" hidden="false" customHeight="true" outlineLevel="0" collapsed="false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customFormat="false" ht="15.75" hidden="false" customHeight="true" outlineLevel="0" collapsed="false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customFormat="false" ht="15.75" hidden="false" customHeight="true" outlineLevel="0" collapsed="false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customFormat="false" ht="15.75" hidden="false" customHeight="true" outlineLevel="0" collapsed="false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customFormat="false" ht="15.75" hidden="false" customHeight="true" outlineLevel="0" collapsed="false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customFormat="false" ht="15.75" hidden="false" customHeight="true" outlineLevel="0" collapsed="false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customFormat="false" ht="15.75" hidden="false" customHeight="true" outlineLevel="0" collapsed="false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customFormat="false" ht="15.75" hidden="false" customHeight="true" outlineLevel="0" collapsed="false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customFormat="false" ht="15.75" hidden="false" customHeight="true" outlineLevel="0" collapsed="false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customFormat="false" ht="15.75" hidden="false" customHeight="true" outlineLevel="0" collapsed="false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customFormat="false" ht="15.75" hidden="false" customHeight="true" outlineLevel="0" collapsed="false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customFormat="false" ht="15.75" hidden="false" customHeight="true" outlineLevel="0" collapsed="false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customFormat="false" ht="15.75" hidden="false" customHeight="true" outlineLevel="0" collapsed="false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customFormat="false" ht="15.75" hidden="false" customHeight="true" outlineLevel="0" collapsed="false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customFormat="false" ht="15.75" hidden="false" customHeight="true" outlineLevel="0" collapsed="false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customFormat="false" ht="15.75" hidden="false" customHeight="true" outlineLevel="0" collapsed="false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customFormat="false" ht="15.75" hidden="false" customHeight="true" outlineLevel="0" collapsed="false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customFormat="false" ht="15.75" hidden="false" customHeight="true" outlineLevel="0" collapsed="false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customFormat="false" ht="15.75" hidden="false" customHeight="true" outlineLevel="0" collapsed="false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customFormat="false" ht="15.75" hidden="false" customHeight="true" outlineLevel="0" collapsed="false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customFormat="false" ht="15.75" hidden="false" customHeight="true" outlineLevel="0" collapsed="false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customFormat="false" ht="15.75" hidden="false" customHeight="true" outlineLevel="0" collapsed="false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customFormat="false" ht="15.75" hidden="false" customHeight="true" outlineLevel="0" collapsed="false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customFormat="false" ht="15.75" hidden="false" customHeight="true" outlineLevel="0" collapsed="false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customFormat="false" ht="15.75" hidden="false" customHeight="true" outlineLevel="0" collapsed="false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customFormat="false" ht="15.75" hidden="false" customHeight="true" outlineLevel="0" collapsed="false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customFormat="false" ht="15.75" hidden="false" customHeight="true" outlineLevel="0" collapsed="false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customFormat="false" ht="15.75" hidden="false" customHeight="true" outlineLevel="0" collapsed="false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customFormat="false" ht="15.75" hidden="false" customHeight="true" outlineLevel="0" collapsed="false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customFormat="false" ht="15.75" hidden="false" customHeight="true" outlineLevel="0" collapsed="false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customFormat="false" ht="15.75" hidden="false" customHeight="true" outlineLevel="0" collapsed="false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customFormat="false" ht="15.75" hidden="false" customHeight="true" outlineLevel="0" collapsed="false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customFormat="false" ht="15.75" hidden="false" customHeight="true" outlineLevel="0" collapsed="false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customFormat="false" ht="15.75" hidden="false" customHeight="true" outlineLevel="0" collapsed="false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customFormat="false" ht="15.75" hidden="false" customHeight="true" outlineLevel="0" collapsed="false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customFormat="false" ht="15.75" hidden="false" customHeight="true" outlineLevel="0" collapsed="false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customFormat="false" ht="15.75" hidden="false" customHeight="true" outlineLevel="0" collapsed="false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customFormat="false" ht="15.75" hidden="false" customHeight="true" outlineLevel="0" collapsed="false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customFormat="false" ht="15.75" hidden="false" customHeight="true" outlineLevel="0" collapsed="false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customFormat="false" ht="15.75" hidden="false" customHeight="true" outlineLevel="0" collapsed="false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customFormat="false" ht="15.75" hidden="false" customHeight="true" outlineLevel="0" collapsed="false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customFormat="false" ht="15.75" hidden="false" customHeight="true" outlineLevel="0" collapsed="false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customFormat="false" ht="15.75" hidden="false" customHeight="true" outlineLevel="0" collapsed="false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customFormat="false" ht="15.75" hidden="false" customHeight="true" outlineLevel="0" collapsed="false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customFormat="false" ht="15.75" hidden="false" customHeight="true" outlineLevel="0" collapsed="false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customFormat="false" ht="15.75" hidden="false" customHeight="true" outlineLevel="0" collapsed="false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customFormat="false" ht="15.75" hidden="false" customHeight="true" outlineLevel="0" collapsed="false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customFormat="false" ht="15.75" hidden="false" customHeight="true" outlineLevel="0" collapsed="false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customFormat="false" ht="15.75" hidden="false" customHeight="true" outlineLevel="0" collapsed="false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customFormat="false" ht="15.75" hidden="false" customHeight="true" outlineLevel="0" collapsed="false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customFormat="false" ht="15.75" hidden="false" customHeight="true" outlineLevel="0" collapsed="false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customFormat="false" ht="15.75" hidden="false" customHeight="true" outlineLevel="0" collapsed="false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customFormat="false" ht="15.75" hidden="false" customHeight="true" outlineLevel="0" collapsed="false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customFormat="false" ht="15.75" hidden="false" customHeight="true" outlineLevel="0" collapsed="false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customFormat="false" ht="15.75" hidden="false" customHeight="true" outlineLevel="0" collapsed="false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customFormat="false" ht="15.75" hidden="false" customHeight="true" outlineLevel="0" collapsed="false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customFormat="false" ht="15.75" hidden="false" customHeight="true" outlineLevel="0" collapsed="false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customFormat="false" ht="15.75" hidden="false" customHeight="true" outlineLevel="0" collapsed="false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customFormat="false" ht="15.75" hidden="false" customHeight="true" outlineLevel="0" collapsed="false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customFormat="false" ht="15.75" hidden="false" customHeight="true" outlineLevel="0" collapsed="false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customFormat="false" ht="15.75" hidden="false" customHeight="true" outlineLevel="0" collapsed="false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customFormat="false" ht="15.75" hidden="false" customHeight="true" outlineLevel="0" collapsed="false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customFormat="false" ht="15.75" hidden="false" customHeight="true" outlineLevel="0" collapsed="false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customFormat="false" ht="15.75" hidden="false" customHeight="true" outlineLevel="0" collapsed="false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customFormat="false" ht="15.75" hidden="false" customHeight="true" outlineLevel="0" collapsed="false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customFormat="false" ht="15.75" hidden="false" customHeight="true" outlineLevel="0" collapsed="false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customFormat="false" ht="15.75" hidden="false" customHeight="true" outlineLevel="0" collapsed="false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customFormat="false" ht="15.75" hidden="false" customHeight="true" outlineLevel="0" collapsed="false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customFormat="false" ht="15.75" hidden="false" customHeight="true" outlineLevel="0" collapsed="false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customFormat="false" ht="15.75" hidden="false" customHeight="true" outlineLevel="0" collapsed="false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customFormat="false" ht="15.75" hidden="false" customHeight="true" outlineLevel="0" collapsed="false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customFormat="false" ht="15.75" hidden="false" customHeight="true" outlineLevel="0" collapsed="false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customFormat="false" ht="15.75" hidden="false" customHeight="true" outlineLevel="0" collapsed="false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customFormat="false" ht="15.75" hidden="false" customHeight="true" outlineLevel="0" collapsed="false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customFormat="false" ht="15.75" hidden="false" customHeight="true" outlineLevel="0" collapsed="false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customFormat="false" ht="15.75" hidden="false" customHeight="true" outlineLevel="0" collapsed="false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customFormat="false" ht="15.75" hidden="false" customHeight="true" outlineLevel="0" collapsed="false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customFormat="false" ht="15.75" hidden="false" customHeight="true" outlineLevel="0" collapsed="false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customFormat="false" ht="15.75" hidden="false" customHeight="true" outlineLevel="0" collapsed="false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customFormat="false" ht="15.75" hidden="false" customHeight="true" outlineLevel="0" collapsed="false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customFormat="false" ht="15.75" hidden="false" customHeight="true" outlineLevel="0" collapsed="false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customFormat="false" ht="15.75" hidden="false" customHeight="true" outlineLevel="0" collapsed="false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customFormat="false" ht="15.75" hidden="false" customHeight="true" outlineLevel="0" collapsed="false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customFormat="false" ht="15.75" hidden="false" customHeight="true" outlineLevel="0" collapsed="false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customFormat="false" ht="15.75" hidden="false" customHeight="true" outlineLevel="0" collapsed="false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customFormat="false" ht="15.75" hidden="false" customHeight="true" outlineLevel="0" collapsed="false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customFormat="false" ht="15.75" hidden="false" customHeight="true" outlineLevel="0" collapsed="false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customFormat="false" ht="15.75" hidden="false" customHeight="true" outlineLevel="0" collapsed="false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customFormat="false" ht="15.75" hidden="false" customHeight="true" outlineLevel="0" collapsed="false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customFormat="false" ht="15.75" hidden="false" customHeight="true" outlineLevel="0" collapsed="false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customFormat="false" ht="15.75" hidden="false" customHeight="true" outlineLevel="0" collapsed="false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customFormat="false" ht="15.75" hidden="false" customHeight="true" outlineLevel="0" collapsed="false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customFormat="false" ht="15.75" hidden="false" customHeight="true" outlineLevel="0" collapsed="false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customFormat="false" ht="15.75" hidden="false" customHeight="true" outlineLevel="0" collapsed="false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customFormat="false" ht="15.75" hidden="false" customHeight="true" outlineLevel="0" collapsed="false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customFormat="false" ht="15.75" hidden="false" customHeight="true" outlineLevel="0" collapsed="false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customFormat="false" ht="15.75" hidden="false" customHeight="true" outlineLevel="0" collapsed="false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customFormat="false" ht="15.75" hidden="false" customHeight="true" outlineLevel="0" collapsed="false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customFormat="false" ht="15.75" hidden="false" customHeight="true" outlineLevel="0" collapsed="false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customFormat="false" ht="15.75" hidden="false" customHeight="true" outlineLevel="0" collapsed="false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customFormat="false" ht="15.75" hidden="false" customHeight="true" outlineLevel="0" collapsed="false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customFormat="false" ht="15.75" hidden="false" customHeight="true" outlineLevel="0" collapsed="false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customFormat="false" ht="15.75" hidden="false" customHeight="true" outlineLevel="0" collapsed="false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customFormat="false" ht="15.75" hidden="false" customHeight="true" outlineLevel="0" collapsed="false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customFormat="false" ht="15.75" hidden="false" customHeight="true" outlineLevel="0" collapsed="false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customFormat="false" ht="15.75" hidden="false" customHeight="true" outlineLevel="0" collapsed="false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customFormat="false" ht="15.75" hidden="false" customHeight="true" outlineLevel="0" collapsed="false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customFormat="false" ht="15.75" hidden="false" customHeight="true" outlineLevel="0" collapsed="false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customFormat="false" ht="15.75" hidden="false" customHeight="true" outlineLevel="0" collapsed="false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customFormat="false" ht="15.75" hidden="false" customHeight="true" outlineLevel="0" collapsed="false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customFormat="false" ht="15.75" hidden="false" customHeight="true" outlineLevel="0" collapsed="false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customFormat="false" ht="15.75" hidden="false" customHeight="true" outlineLevel="0" collapsed="false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customFormat="false" ht="15.75" hidden="false" customHeight="true" outlineLevel="0" collapsed="false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customFormat="false" ht="15.75" hidden="false" customHeight="true" outlineLevel="0" collapsed="false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customFormat="false" ht="15.75" hidden="false" customHeight="true" outlineLevel="0" collapsed="false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customFormat="false" ht="15.75" hidden="false" customHeight="true" outlineLevel="0" collapsed="false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customFormat="false" ht="15.75" hidden="false" customHeight="true" outlineLevel="0" collapsed="false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customFormat="false" ht="15.75" hidden="false" customHeight="true" outlineLevel="0" collapsed="false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customFormat="false" ht="15.75" hidden="false" customHeight="true" outlineLevel="0" collapsed="false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customFormat="false" ht="15.75" hidden="false" customHeight="true" outlineLevel="0" collapsed="false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customFormat="false" ht="15.75" hidden="false" customHeight="true" outlineLevel="0" collapsed="false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customFormat="false" ht="15.75" hidden="false" customHeight="true" outlineLevel="0" collapsed="false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customFormat="false" ht="15.75" hidden="false" customHeight="true" outlineLevel="0" collapsed="false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customFormat="false" ht="15.75" hidden="false" customHeight="true" outlineLevel="0" collapsed="false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customFormat="false" ht="15.75" hidden="false" customHeight="true" outlineLevel="0" collapsed="false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customFormat="false" ht="15.75" hidden="false" customHeight="true" outlineLevel="0" collapsed="false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customFormat="false" ht="15.75" hidden="false" customHeight="true" outlineLevel="0" collapsed="false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customFormat="false" ht="15.75" hidden="false" customHeight="true" outlineLevel="0" collapsed="false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customFormat="false" ht="15.75" hidden="false" customHeight="true" outlineLevel="0" collapsed="false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customFormat="false" ht="15.75" hidden="false" customHeight="true" outlineLevel="0" collapsed="false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customFormat="false" ht="15.75" hidden="false" customHeight="true" outlineLevel="0" collapsed="false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customFormat="false" ht="15.75" hidden="false" customHeight="true" outlineLevel="0" collapsed="false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customFormat="false" ht="15.75" hidden="false" customHeight="true" outlineLevel="0" collapsed="false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customFormat="false" ht="15.75" hidden="false" customHeight="true" outlineLevel="0" collapsed="false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customFormat="false" ht="15.75" hidden="false" customHeight="true" outlineLevel="0" collapsed="false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customFormat="false" ht="15.75" hidden="false" customHeight="true" outlineLevel="0" collapsed="false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customFormat="false" ht="15.75" hidden="false" customHeight="true" outlineLevel="0" collapsed="false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customFormat="false" ht="15.75" hidden="false" customHeight="true" outlineLevel="0" collapsed="false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customFormat="false" ht="15.75" hidden="false" customHeight="true" outlineLevel="0" collapsed="false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customFormat="false" ht="15.75" hidden="false" customHeight="true" outlineLevel="0" collapsed="false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customFormat="false" ht="15.75" hidden="false" customHeight="true" outlineLevel="0" collapsed="false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customFormat="false" ht="15.75" hidden="false" customHeight="true" outlineLevel="0" collapsed="false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customFormat="false" ht="15.75" hidden="false" customHeight="true" outlineLevel="0" collapsed="false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customFormat="false" ht="15.75" hidden="false" customHeight="true" outlineLevel="0" collapsed="false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customFormat="false" ht="15.75" hidden="false" customHeight="true" outlineLevel="0" collapsed="false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customFormat="false" ht="15.75" hidden="false" customHeight="true" outlineLevel="0" collapsed="false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customFormat="false" ht="15.75" hidden="false" customHeight="true" outlineLevel="0" collapsed="false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customFormat="false" ht="15.75" hidden="false" customHeight="true" outlineLevel="0" collapsed="false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customFormat="false" ht="15.75" hidden="false" customHeight="true" outlineLevel="0" collapsed="false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customFormat="false" ht="15.75" hidden="false" customHeight="true" outlineLevel="0" collapsed="false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customFormat="false" ht="15.75" hidden="false" customHeight="true" outlineLevel="0" collapsed="false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customFormat="false" ht="15.75" hidden="false" customHeight="true" outlineLevel="0" collapsed="false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customFormat="false" ht="15.75" hidden="false" customHeight="true" outlineLevel="0" collapsed="false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customFormat="false" ht="15.75" hidden="false" customHeight="true" outlineLevel="0" collapsed="false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customFormat="false" ht="15.75" hidden="false" customHeight="true" outlineLevel="0" collapsed="false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customFormat="false" ht="15.75" hidden="false" customHeight="true" outlineLevel="0" collapsed="false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customFormat="false" ht="15.75" hidden="false" customHeight="true" outlineLevel="0" collapsed="false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customFormat="false" ht="15.75" hidden="false" customHeight="true" outlineLevel="0" collapsed="false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customFormat="false" ht="15.75" hidden="false" customHeight="true" outlineLevel="0" collapsed="false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customFormat="false" ht="15.75" hidden="false" customHeight="true" outlineLevel="0" collapsed="false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customFormat="false" ht="15.75" hidden="false" customHeight="true" outlineLevel="0" collapsed="false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customFormat="false" ht="15.75" hidden="false" customHeight="true" outlineLevel="0" collapsed="false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customFormat="false" ht="15.75" hidden="false" customHeight="true" outlineLevel="0" collapsed="false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customFormat="false" ht="15.75" hidden="false" customHeight="true" outlineLevel="0" collapsed="false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customFormat="false" ht="15.75" hidden="false" customHeight="true" outlineLevel="0" collapsed="false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customFormat="false" ht="15.75" hidden="false" customHeight="true" outlineLevel="0" collapsed="false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customFormat="false" ht="15.75" hidden="false" customHeight="true" outlineLevel="0" collapsed="false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customFormat="false" ht="15.75" hidden="false" customHeight="true" outlineLevel="0" collapsed="false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customFormat="false" ht="15.75" hidden="false" customHeight="true" outlineLevel="0" collapsed="false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customFormat="false" ht="15.75" hidden="false" customHeight="true" outlineLevel="0" collapsed="false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customFormat="false" ht="15.75" hidden="false" customHeight="true" outlineLevel="0" collapsed="false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customFormat="false" ht="15.75" hidden="false" customHeight="true" outlineLevel="0" collapsed="false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customFormat="false" ht="15.75" hidden="false" customHeight="true" outlineLevel="0" collapsed="false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customFormat="false" ht="15.75" hidden="false" customHeight="true" outlineLevel="0" collapsed="false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customFormat="false" ht="15.75" hidden="false" customHeight="true" outlineLevel="0" collapsed="false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customFormat="false" ht="15.75" hidden="false" customHeight="true" outlineLevel="0" collapsed="false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customFormat="false" ht="15.75" hidden="false" customHeight="true" outlineLevel="0" collapsed="false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customFormat="false" ht="15.75" hidden="false" customHeight="true" outlineLevel="0" collapsed="false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customFormat="false" ht="15.75" hidden="false" customHeight="true" outlineLevel="0" collapsed="false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customFormat="false" ht="15.75" hidden="false" customHeight="true" outlineLevel="0" collapsed="false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customFormat="false" ht="15.75" hidden="false" customHeight="true" outlineLevel="0" collapsed="false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customFormat="false" ht="15.75" hidden="false" customHeight="true" outlineLevel="0" collapsed="false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customFormat="false" ht="15.75" hidden="false" customHeight="true" outlineLevel="0" collapsed="false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customFormat="false" ht="15.75" hidden="false" customHeight="true" outlineLevel="0" collapsed="false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customFormat="false" ht="15.75" hidden="false" customHeight="true" outlineLevel="0" collapsed="false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customFormat="false" ht="15.75" hidden="false" customHeight="true" outlineLevel="0" collapsed="false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customFormat="false" ht="15.75" hidden="false" customHeight="true" outlineLevel="0" collapsed="false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customFormat="false" ht="15.75" hidden="false" customHeight="true" outlineLevel="0" collapsed="false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customFormat="false" ht="15.75" hidden="false" customHeight="true" outlineLevel="0" collapsed="false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customFormat="false" ht="15.75" hidden="false" customHeight="true" outlineLevel="0" collapsed="false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customFormat="false" ht="15.75" hidden="false" customHeight="true" outlineLevel="0" collapsed="false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customFormat="false" ht="15.75" hidden="false" customHeight="true" outlineLevel="0" collapsed="false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customFormat="false" ht="15.75" hidden="false" customHeight="true" outlineLevel="0" collapsed="false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customFormat="false" ht="15.75" hidden="false" customHeight="true" outlineLevel="0" collapsed="false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customFormat="false" ht="15.75" hidden="false" customHeight="true" outlineLevel="0" collapsed="false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customFormat="false" ht="15.75" hidden="false" customHeight="true" outlineLevel="0" collapsed="false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customFormat="false" ht="15.75" hidden="false" customHeight="true" outlineLevel="0" collapsed="false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customFormat="false" ht="15.75" hidden="false" customHeight="true" outlineLevel="0" collapsed="false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customFormat="false" ht="15.75" hidden="false" customHeight="true" outlineLevel="0" collapsed="false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customFormat="false" ht="15.75" hidden="false" customHeight="true" outlineLevel="0" collapsed="false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customFormat="false" ht="15.75" hidden="false" customHeight="true" outlineLevel="0" collapsed="false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customFormat="false" ht="15.75" hidden="false" customHeight="true" outlineLevel="0" collapsed="false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customFormat="false" ht="15.75" hidden="false" customHeight="true" outlineLevel="0" collapsed="false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customFormat="false" ht="15.75" hidden="false" customHeight="true" outlineLevel="0" collapsed="false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customFormat="false" ht="15.75" hidden="false" customHeight="true" outlineLevel="0" collapsed="false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customFormat="false" ht="15.75" hidden="false" customHeight="true" outlineLevel="0" collapsed="false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customFormat="false" ht="15.75" hidden="false" customHeight="true" outlineLevel="0" collapsed="false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customFormat="false" ht="15.75" hidden="false" customHeight="true" outlineLevel="0" collapsed="false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customFormat="false" ht="15.75" hidden="false" customHeight="true" outlineLevel="0" collapsed="false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customFormat="false" ht="15.75" hidden="false" customHeight="true" outlineLevel="0" collapsed="false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customFormat="false" ht="15.75" hidden="false" customHeight="true" outlineLevel="0" collapsed="false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customFormat="false" ht="15.75" hidden="false" customHeight="true" outlineLevel="0" collapsed="false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customFormat="false" ht="15.75" hidden="false" customHeight="true" outlineLevel="0" collapsed="false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customFormat="false" ht="15.75" hidden="false" customHeight="true" outlineLevel="0" collapsed="false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customFormat="false" ht="15.75" hidden="false" customHeight="true" outlineLevel="0" collapsed="false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customFormat="false" ht="15.75" hidden="false" customHeight="true" outlineLevel="0" collapsed="false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customFormat="false" ht="15.75" hidden="false" customHeight="true" outlineLevel="0" collapsed="false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customFormat="false" ht="15.75" hidden="false" customHeight="true" outlineLevel="0" collapsed="false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customFormat="false" ht="15.75" hidden="false" customHeight="true" outlineLevel="0" collapsed="false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customFormat="false" ht="15.75" hidden="false" customHeight="true" outlineLevel="0" collapsed="false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customFormat="false" ht="15.75" hidden="false" customHeight="true" outlineLevel="0" collapsed="false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customFormat="false" ht="15.75" hidden="false" customHeight="true" outlineLevel="0" collapsed="false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customFormat="false" ht="15.75" hidden="false" customHeight="true" outlineLevel="0" collapsed="false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customFormat="false" ht="15.75" hidden="false" customHeight="true" outlineLevel="0" collapsed="false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customFormat="false" ht="15.75" hidden="false" customHeight="true" outlineLevel="0" collapsed="false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customFormat="false" ht="15.75" hidden="false" customHeight="true" outlineLevel="0" collapsed="false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customFormat="false" ht="15.75" hidden="false" customHeight="true" outlineLevel="0" collapsed="false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customFormat="false" ht="15.75" hidden="false" customHeight="true" outlineLevel="0" collapsed="false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customFormat="false" ht="15.75" hidden="false" customHeight="true" outlineLevel="0" collapsed="false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customFormat="false" ht="15.75" hidden="false" customHeight="true" outlineLevel="0" collapsed="false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customFormat="false" ht="15.75" hidden="false" customHeight="true" outlineLevel="0" collapsed="false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customFormat="false" ht="15.75" hidden="false" customHeight="true" outlineLevel="0" collapsed="false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customFormat="false" ht="15.75" hidden="false" customHeight="true" outlineLevel="0" collapsed="false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customFormat="false" ht="15.75" hidden="false" customHeight="true" outlineLevel="0" collapsed="false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customFormat="false" ht="15.75" hidden="false" customHeight="true" outlineLevel="0" collapsed="false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customFormat="false" ht="15.75" hidden="false" customHeight="true" outlineLevel="0" collapsed="false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customFormat="false" ht="15.75" hidden="false" customHeight="true" outlineLevel="0" collapsed="false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customFormat="false" ht="15.75" hidden="false" customHeight="true" outlineLevel="0" collapsed="false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customFormat="false" ht="15.75" hidden="false" customHeight="true" outlineLevel="0" collapsed="false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customFormat="false" ht="15.75" hidden="false" customHeight="true" outlineLevel="0" collapsed="false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customFormat="false" ht="15.75" hidden="false" customHeight="true" outlineLevel="0" collapsed="false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customFormat="false" ht="15.75" hidden="false" customHeight="true" outlineLevel="0" collapsed="false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customFormat="false" ht="15.75" hidden="false" customHeight="true" outlineLevel="0" collapsed="false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customFormat="false" ht="15.75" hidden="false" customHeight="true" outlineLevel="0" collapsed="false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customFormat="false" ht="15.75" hidden="false" customHeight="true" outlineLevel="0" collapsed="false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customFormat="false" ht="15.75" hidden="false" customHeight="true" outlineLevel="0" collapsed="false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customFormat="false" ht="15.75" hidden="false" customHeight="true" outlineLevel="0" collapsed="false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customFormat="false" ht="15.75" hidden="false" customHeight="true" outlineLevel="0" collapsed="false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customFormat="false" ht="15.75" hidden="false" customHeight="true" outlineLevel="0" collapsed="false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customFormat="false" ht="15.75" hidden="false" customHeight="true" outlineLevel="0" collapsed="false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customFormat="false" ht="15.75" hidden="false" customHeight="true" outlineLevel="0" collapsed="false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customFormat="false" ht="15.75" hidden="false" customHeight="true" outlineLevel="0" collapsed="false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customFormat="false" ht="15.75" hidden="false" customHeight="true" outlineLevel="0" collapsed="false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customFormat="false" ht="15.75" hidden="false" customHeight="true" outlineLevel="0" collapsed="false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customFormat="false" ht="15.75" hidden="false" customHeight="true" outlineLevel="0" collapsed="false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customFormat="false" ht="15.75" hidden="false" customHeight="true" outlineLevel="0" collapsed="false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customFormat="false" ht="15.75" hidden="false" customHeight="true" outlineLevel="0" collapsed="false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customFormat="false" ht="15.75" hidden="false" customHeight="true" outlineLevel="0" collapsed="false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customFormat="false" ht="15.75" hidden="false" customHeight="true" outlineLevel="0" collapsed="false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customFormat="false" ht="15.75" hidden="false" customHeight="true" outlineLevel="0" collapsed="false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customFormat="false" ht="15.75" hidden="false" customHeight="true" outlineLevel="0" collapsed="false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customFormat="false" ht="15.75" hidden="false" customHeight="true" outlineLevel="0" collapsed="false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customFormat="false" ht="15.75" hidden="false" customHeight="true" outlineLevel="0" collapsed="false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customFormat="false" ht="15.75" hidden="false" customHeight="true" outlineLevel="0" collapsed="false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customFormat="false" ht="15.75" hidden="false" customHeight="true" outlineLevel="0" collapsed="false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customFormat="false" ht="15.75" hidden="false" customHeight="true" outlineLevel="0" collapsed="false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customFormat="false" ht="15.75" hidden="false" customHeight="true" outlineLevel="0" collapsed="false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customFormat="false" ht="15.75" hidden="false" customHeight="true" outlineLevel="0" collapsed="false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customFormat="false" ht="15.75" hidden="false" customHeight="true" outlineLevel="0" collapsed="false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customFormat="false" ht="15.75" hidden="false" customHeight="true" outlineLevel="0" collapsed="false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customFormat="false" ht="15.75" hidden="false" customHeight="true" outlineLevel="0" collapsed="false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customFormat="false" ht="15.75" hidden="false" customHeight="true" outlineLevel="0" collapsed="false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customFormat="false" ht="15.75" hidden="false" customHeight="true" outlineLevel="0" collapsed="false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customFormat="false" ht="15.75" hidden="false" customHeight="true" outlineLevel="0" collapsed="false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customFormat="false" ht="15.75" hidden="false" customHeight="true" outlineLevel="0" collapsed="false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customFormat="false" ht="15.75" hidden="false" customHeight="true" outlineLevel="0" collapsed="false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customFormat="false" ht="15.75" hidden="false" customHeight="true" outlineLevel="0" collapsed="false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customFormat="false" ht="15.75" hidden="false" customHeight="true" outlineLevel="0" collapsed="false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customFormat="false" ht="15.75" hidden="false" customHeight="true" outlineLevel="0" collapsed="false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customFormat="false" ht="15.75" hidden="false" customHeight="true" outlineLevel="0" collapsed="false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customFormat="false" ht="15.75" hidden="false" customHeight="true" outlineLevel="0" collapsed="false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customFormat="false" ht="15.75" hidden="false" customHeight="true" outlineLevel="0" collapsed="false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customFormat="false" ht="15.75" hidden="false" customHeight="true" outlineLevel="0" collapsed="false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customFormat="false" ht="15.75" hidden="false" customHeight="true" outlineLevel="0" collapsed="false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customFormat="false" ht="15.75" hidden="false" customHeight="true" outlineLevel="0" collapsed="false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customFormat="false" ht="15.75" hidden="false" customHeight="true" outlineLevel="0" collapsed="false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customFormat="false" ht="15.75" hidden="false" customHeight="true" outlineLevel="0" collapsed="false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customFormat="false" ht="15.75" hidden="false" customHeight="true" outlineLevel="0" collapsed="false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customFormat="false" ht="15.75" hidden="false" customHeight="true" outlineLevel="0" collapsed="false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customFormat="false" ht="15.75" hidden="false" customHeight="true" outlineLevel="0" collapsed="false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customFormat="false" ht="15.75" hidden="false" customHeight="true" outlineLevel="0" collapsed="false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customFormat="false" ht="15.75" hidden="false" customHeight="true" outlineLevel="0" collapsed="false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customFormat="false" ht="15.75" hidden="false" customHeight="true" outlineLevel="0" collapsed="false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customFormat="false" ht="15.75" hidden="false" customHeight="true" outlineLevel="0" collapsed="false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customFormat="false" ht="15.75" hidden="false" customHeight="true" outlineLevel="0" collapsed="false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customFormat="false" ht="15.75" hidden="false" customHeight="true" outlineLevel="0" collapsed="false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customFormat="false" ht="15.75" hidden="false" customHeight="true" outlineLevel="0" collapsed="false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customFormat="false" ht="15.75" hidden="false" customHeight="true" outlineLevel="0" collapsed="false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customFormat="false" ht="15.75" hidden="false" customHeight="true" outlineLevel="0" collapsed="false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customFormat="false" ht="15.75" hidden="false" customHeight="true" outlineLevel="0" collapsed="false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customFormat="false" ht="15.75" hidden="false" customHeight="true" outlineLevel="0" collapsed="false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customFormat="false" ht="15.75" hidden="false" customHeight="true" outlineLevel="0" collapsed="false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customFormat="false" ht="15.75" hidden="false" customHeight="true" outlineLevel="0" collapsed="false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customFormat="false" ht="15.75" hidden="false" customHeight="true" outlineLevel="0" collapsed="false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customFormat="false" ht="15.75" hidden="false" customHeight="true" outlineLevel="0" collapsed="false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customFormat="false" ht="15.75" hidden="false" customHeight="true" outlineLevel="0" collapsed="false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customFormat="false" ht="15.75" hidden="false" customHeight="true" outlineLevel="0" collapsed="false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customFormat="false" ht="15.75" hidden="false" customHeight="true" outlineLevel="0" collapsed="false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customFormat="false" ht="15.75" hidden="false" customHeight="true" outlineLevel="0" collapsed="false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customFormat="false" ht="15.75" hidden="false" customHeight="true" outlineLevel="0" collapsed="false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customFormat="false" ht="15.75" hidden="false" customHeight="true" outlineLevel="0" collapsed="false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customFormat="false" ht="15.75" hidden="false" customHeight="true" outlineLevel="0" collapsed="false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customFormat="false" ht="15.75" hidden="false" customHeight="true" outlineLevel="0" collapsed="false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customFormat="false" ht="15.75" hidden="false" customHeight="true" outlineLevel="0" collapsed="false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customFormat="false" ht="15.75" hidden="false" customHeight="true" outlineLevel="0" collapsed="false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customFormat="false" ht="15.75" hidden="false" customHeight="true" outlineLevel="0" collapsed="false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customFormat="false" ht="15.75" hidden="false" customHeight="true" outlineLevel="0" collapsed="false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customFormat="false" ht="15.75" hidden="false" customHeight="true" outlineLevel="0" collapsed="false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customFormat="false" ht="15.75" hidden="false" customHeight="true" outlineLevel="0" collapsed="false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customFormat="false" ht="15.75" hidden="false" customHeight="true" outlineLevel="0" collapsed="false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customFormat="false" ht="15.75" hidden="false" customHeight="true" outlineLevel="0" collapsed="false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customFormat="false" ht="15.75" hidden="false" customHeight="true" outlineLevel="0" collapsed="false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customFormat="false" ht="15.75" hidden="false" customHeight="true" outlineLevel="0" collapsed="false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customFormat="false" ht="15.75" hidden="false" customHeight="true" outlineLevel="0" collapsed="false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customFormat="false" ht="15.75" hidden="false" customHeight="true" outlineLevel="0" collapsed="false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customFormat="false" ht="15.75" hidden="false" customHeight="true" outlineLevel="0" collapsed="false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customFormat="false" ht="15.75" hidden="false" customHeight="true" outlineLevel="0" collapsed="false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customFormat="false" ht="15.75" hidden="false" customHeight="true" outlineLevel="0" collapsed="false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customFormat="false" ht="15.75" hidden="false" customHeight="true" outlineLevel="0" collapsed="false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customFormat="false" ht="15.75" hidden="false" customHeight="true" outlineLevel="0" collapsed="false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customFormat="false" ht="15.75" hidden="false" customHeight="true" outlineLevel="0" collapsed="false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customFormat="false" ht="15.75" hidden="false" customHeight="true" outlineLevel="0" collapsed="false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customFormat="false" ht="15.75" hidden="false" customHeight="true" outlineLevel="0" collapsed="false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customFormat="false" ht="15.75" hidden="false" customHeight="true" outlineLevel="0" collapsed="false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customFormat="false" ht="15.75" hidden="false" customHeight="true" outlineLevel="0" collapsed="false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customFormat="false" ht="15.75" hidden="false" customHeight="true" outlineLevel="0" collapsed="false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customFormat="false" ht="15.75" hidden="false" customHeight="true" outlineLevel="0" collapsed="false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customFormat="false" ht="15.75" hidden="false" customHeight="true" outlineLevel="0" collapsed="false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customFormat="false" ht="15.75" hidden="false" customHeight="true" outlineLevel="0" collapsed="false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customFormat="false" ht="15.75" hidden="false" customHeight="true" outlineLevel="0" collapsed="false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customFormat="false" ht="15.75" hidden="false" customHeight="true" outlineLevel="0" collapsed="false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customFormat="false" ht="15.75" hidden="false" customHeight="true" outlineLevel="0" collapsed="false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customFormat="false" ht="15.75" hidden="false" customHeight="true" outlineLevel="0" collapsed="false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customFormat="false" ht="15.75" hidden="false" customHeight="true" outlineLevel="0" collapsed="false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customFormat="false" ht="15.75" hidden="false" customHeight="true" outlineLevel="0" collapsed="false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customFormat="false" ht="15.75" hidden="false" customHeight="true" outlineLevel="0" collapsed="false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customFormat="false" ht="15.75" hidden="false" customHeight="true" outlineLevel="0" collapsed="false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customFormat="false" ht="15.75" hidden="false" customHeight="true" outlineLevel="0" collapsed="false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customFormat="false" ht="15.75" hidden="false" customHeight="true" outlineLevel="0" collapsed="false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customFormat="false" ht="15.75" hidden="false" customHeight="true" outlineLevel="0" collapsed="false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customFormat="false" ht="15.75" hidden="false" customHeight="true" outlineLevel="0" collapsed="false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customFormat="false" ht="15.75" hidden="false" customHeight="true" outlineLevel="0" collapsed="false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customFormat="false" ht="15.75" hidden="false" customHeight="true" outlineLevel="0" collapsed="false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customFormat="false" ht="15.75" hidden="false" customHeight="true" outlineLevel="0" collapsed="false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customFormat="false" ht="15.75" hidden="false" customHeight="true" outlineLevel="0" collapsed="false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customFormat="false" ht="15.75" hidden="false" customHeight="true" outlineLevel="0" collapsed="false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customFormat="false" ht="15.75" hidden="false" customHeight="true" outlineLevel="0" collapsed="false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customFormat="false" ht="15.75" hidden="false" customHeight="true" outlineLevel="0" collapsed="false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customFormat="false" ht="15.75" hidden="false" customHeight="true" outlineLevel="0" collapsed="false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customFormat="false" ht="15.75" hidden="false" customHeight="true" outlineLevel="0" collapsed="false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customFormat="false" ht="15.75" hidden="false" customHeight="true" outlineLevel="0" collapsed="false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customFormat="false" ht="15.75" hidden="false" customHeight="true" outlineLevel="0" collapsed="false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customFormat="false" ht="15.75" hidden="false" customHeight="true" outlineLevel="0" collapsed="false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customFormat="false" ht="15.75" hidden="false" customHeight="true" outlineLevel="0" collapsed="false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customFormat="false" ht="15.75" hidden="false" customHeight="true" outlineLevel="0" collapsed="false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customFormat="false" ht="15.75" hidden="false" customHeight="true" outlineLevel="0" collapsed="false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customFormat="false" ht="15.75" hidden="false" customHeight="true" outlineLevel="0" collapsed="false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customFormat="false" ht="15.75" hidden="false" customHeight="true" outlineLevel="0" collapsed="false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customFormat="false" ht="15.75" hidden="false" customHeight="true" outlineLevel="0" collapsed="false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customFormat="false" ht="15.75" hidden="false" customHeight="true" outlineLevel="0" collapsed="false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customFormat="false" ht="15.75" hidden="false" customHeight="true" outlineLevel="0" collapsed="false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customFormat="false" ht="15.75" hidden="false" customHeight="true" outlineLevel="0" collapsed="false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customFormat="false" ht="15.75" hidden="false" customHeight="true" outlineLevel="0" collapsed="false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customFormat="false" ht="15.75" hidden="false" customHeight="true" outlineLevel="0" collapsed="false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customFormat="false" ht="15.75" hidden="false" customHeight="true" outlineLevel="0" collapsed="false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customFormat="false" ht="15.75" hidden="false" customHeight="true" outlineLevel="0" collapsed="false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customFormat="false" ht="15.75" hidden="false" customHeight="true" outlineLevel="0" collapsed="false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customFormat="false" ht="15.75" hidden="false" customHeight="true" outlineLevel="0" collapsed="false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customFormat="false" ht="15.75" hidden="false" customHeight="true" outlineLevel="0" collapsed="false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customFormat="false" ht="15.75" hidden="false" customHeight="true" outlineLevel="0" collapsed="false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customFormat="false" ht="15.75" hidden="false" customHeight="true" outlineLevel="0" collapsed="false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customFormat="false" ht="15.75" hidden="false" customHeight="true" outlineLevel="0" collapsed="false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customFormat="false" ht="15.75" hidden="false" customHeight="true" outlineLevel="0" collapsed="false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customFormat="false" ht="15.75" hidden="false" customHeight="true" outlineLevel="0" collapsed="false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customFormat="false" ht="15.75" hidden="false" customHeight="true" outlineLevel="0" collapsed="false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customFormat="false" ht="15.75" hidden="false" customHeight="true" outlineLevel="0" collapsed="false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customFormat="false" ht="15.75" hidden="false" customHeight="true" outlineLevel="0" collapsed="false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customFormat="false" ht="15.75" hidden="false" customHeight="true" outlineLevel="0" collapsed="false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customFormat="false" ht="15.75" hidden="false" customHeight="true" outlineLevel="0" collapsed="false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customFormat="false" ht="15.75" hidden="false" customHeight="true" outlineLevel="0" collapsed="false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customFormat="false" ht="15.75" hidden="false" customHeight="true" outlineLevel="0" collapsed="false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customFormat="false" ht="15.75" hidden="false" customHeight="true" outlineLevel="0" collapsed="false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customFormat="false" ht="15.75" hidden="false" customHeight="true" outlineLevel="0" collapsed="false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customFormat="false" ht="15.75" hidden="false" customHeight="true" outlineLevel="0" collapsed="false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customFormat="false" ht="15.75" hidden="false" customHeight="true" outlineLevel="0" collapsed="false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customFormat="false" ht="15.75" hidden="false" customHeight="true" outlineLevel="0" collapsed="false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customFormat="false" ht="15.75" hidden="false" customHeight="true" outlineLevel="0" collapsed="false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customFormat="false" ht="15.75" hidden="false" customHeight="true" outlineLevel="0" collapsed="false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customFormat="false" ht="15.75" hidden="false" customHeight="true" outlineLevel="0" collapsed="false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customFormat="false" ht="15.75" hidden="false" customHeight="true" outlineLevel="0" collapsed="false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customFormat="false" ht="15.75" hidden="false" customHeight="true" outlineLevel="0" collapsed="false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customFormat="false" ht="15.75" hidden="false" customHeight="true" outlineLevel="0" collapsed="false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customFormat="false" ht="15.75" hidden="false" customHeight="true" outlineLevel="0" collapsed="false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customFormat="false" ht="15.75" hidden="false" customHeight="true" outlineLevel="0" collapsed="false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customFormat="false" ht="15.75" hidden="false" customHeight="true" outlineLevel="0" collapsed="false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customFormat="false" ht="15.75" hidden="false" customHeight="true" outlineLevel="0" collapsed="false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customFormat="false" ht="15.75" hidden="false" customHeight="true" outlineLevel="0" collapsed="false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customFormat="false" ht="15.75" hidden="false" customHeight="true" outlineLevel="0" collapsed="false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customFormat="false" ht="15.75" hidden="false" customHeight="true" outlineLevel="0" collapsed="false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customFormat="false" ht="15.75" hidden="false" customHeight="true" outlineLevel="0" collapsed="false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customFormat="false" ht="15.75" hidden="false" customHeight="true" outlineLevel="0" collapsed="false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customFormat="false" ht="15.75" hidden="false" customHeight="true" outlineLevel="0" collapsed="false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customFormat="false" ht="15.75" hidden="false" customHeight="true" outlineLevel="0" collapsed="false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customFormat="false" ht="15.75" hidden="false" customHeight="true" outlineLevel="0" collapsed="false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customFormat="false" ht="15.75" hidden="false" customHeight="true" outlineLevel="0" collapsed="false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customFormat="false" ht="15.75" hidden="false" customHeight="true" outlineLevel="0" collapsed="false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customFormat="false" ht="15.75" hidden="false" customHeight="true" outlineLevel="0" collapsed="false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customFormat="false" ht="15.75" hidden="false" customHeight="true" outlineLevel="0" collapsed="false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customFormat="false" ht="15.75" hidden="false" customHeight="true" outlineLevel="0" collapsed="false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customFormat="false" ht="15.75" hidden="false" customHeight="true" outlineLevel="0" collapsed="false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customFormat="false" ht="15.75" hidden="false" customHeight="true" outlineLevel="0" collapsed="false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customFormat="false" ht="15.75" hidden="false" customHeight="true" outlineLevel="0" collapsed="false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customFormat="false" ht="15.75" hidden="false" customHeight="true" outlineLevel="0" collapsed="false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customFormat="false" ht="15.75" hidden="false" customHeight="true" outlineLevel="0" collapsed="false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customFormat="false" ht="15.75" hidden="false" customHeight="true" outlineLevel="0" collapsed="false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customFormat="false" ht="15.75" hidden="false" customHeight="true" outlineLevel="0" collapsed="false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customFormat="false" ht="15.75" hidden="false" customHeight="true" outlineLevel="0" collapsed="false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customFormat="false" ht="15.75" hidden="false" customHeight="true" outlineLevel="0" collapsed="false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customFormat="false" ht="15.75" hidden="false" customHeight="true" outlineLevel="0" collapsed="false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customFormat="false" ht="15.75" hidden="false" customHeight="true" outlineLevel="0" collapsed="false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customFormat="false" ht="15.75" hidden="false" customHeight="true" outlineLevel="0" collapsed="false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customFormat="false" ht="15.75" hidden="false" customHeight="true" outlineLevel="0" collapsed="false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customFormat="false" ht="15.75" hidden="false" customHeight="true" outlineLevel="0" collapsed="false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customFormat="false" ht="15.75" hidden="false" customHeight="true" outlineLevel="0" collapsed="false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customFormat="false" ht="15.75" hidden="false" customHeight="true" outlineLevel="0" collapsed="false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customFormat="false" ht="15.75" hidden="false" customHeight="true" outlineLevel="0" collapsed="false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customFormat="false" ht="15.75" hidden="false" customHeight="true" outlineLevel="0" collapsed="false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customFormat="false" ht="15.75" hidden="false" customHeight="true" outlineLevel="0" collapsed="false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customFormat="false" ht="15.75" hidden="false" customHeight="true" outlineLevel="0" collapsed="false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customFormat="false" ht="15.75" hidden="false" customHeight="true" outlineLevel="0" collapsed="false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customFormat="false" ht="15.75" hidden="false" customHeight="true" outlineLevel="0" collapsed="false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customFormat="false" ht="15.75" hidden="false" customHeight="true" outlineLevel="0" collapsed="false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customFormat="false" ht="15.75" hidden="false" customHeight="true" outlineLevel="0" collapsed="false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customFormat="false" ht="15.75" hidden="false" customHeight="true" outlineLevel="0" collapsed="false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customFormat="false" ht="15.75" hidden="false" customHeight="true" outlineLevel="0" collapsed="false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customFormat="false" ht="15.75" hidden="false" customHeight="true" outlineLevel="0" collapsed="false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customFormat="false" ht="15.75" hidden="false" customHeight="true" outlineLevel="0" collapsed="false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customFormat="false" ht="15.75" hidden="false" customHeight="true" outlineLevel="0" collapsed="false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customFormat="false" ht="15.75" hidden="false" customHeight="true" outlineLevel="0" collapsed="false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customFormat="false" ht="15.75" hidden="false" customHeight="true" outlineLevel="0" collapsed="false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customFormat="false" ht="15.75" hidden="false" customHeight="true" outlineLevel="0" collapsed="false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customFormat="false" ht="15.75" hidden="false" customHeight="true" outlineLevel="0" collapsed="false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customFormat="false" ht="15.75" hidden="false" customHeight="true" outlineLevel="0" collapsed="false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customFormat="false" ht="15.75" hidden="false" customHeight="true" outlineLevel="0" collapsed="false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customFormat="false" ht="15.75" hidden="false" customHeight="true" outlineLevel="0" collapsed="false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customFormat="false" ht="15.75" hidden="false" customHeight="true" outlineLevel="0" collapsed="false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customFormat="false" ht="15.75" hidden="false" customHeight="true" outlineLevel="0" collapsed="false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customFormat="false" ht="15.75" hidden="false" customHeight="true" outlineLevel="0" collapsed="false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customFormat="false" ht="15.75" hidden="false" customHeight="true" outlineLevel="0" collapsed="false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customFormat="false" ht="15.75" hidden="false" customHeight="true" outlineLevel="0" collapsed="false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customFormat="false" ht="15.75" hidden="false" customHeight="true" outlineLevel="0" collapsed="false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customFormat="false" ht="15.75" hidden="false" customHeight="true" outlineLevel="0" collapsed="false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customFormat="false" ht="15.75" hidden="false" customHeight="true" outlineLevel="0" collapsed="false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customFormat="false" ht="15.75" hidden="false" customHeight="true" outlineLevel="0" collapsed="false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customFormat="false" ht="15.75" hidden="false" customHeight="true" outlineLevel="0" collapsed="false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customFormat="false" ht="15.75" hidden="false" customHeight="true" outlineLevel="0" collapsed="false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customFormat="false" ht="15.75" hidden="false" customHeight="true" outlineLevel="0" collapsed="false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customFormat="false" ht="15.75" hidden="false" customHeight="true" outlineLevel="0" collapsed="false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customFormat="false" ht="15.75" hidden="false" customHeight="true" outlineLevel="0" collapsed="false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customFormat="false" ht="15.75" hidden="false" customHeight="true" outlineLevel="0" collapsed="false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customFormat="false" ht="15.75" hidden="false" customHeight="true" outlineLevel="0" collapsed="false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customFormat="false" ht="15.75" hidden="false" customHeight="true" outlineLevel="0" collapsed="false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customFormat="false" ht="15.75" hidden="false" customHeight="true" outlineLevel="0" collapsed="false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customFormat="false" ht="15.75" hidden="false" customHeight="true" outlineLevel="0" collapsed="false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customFormat="false" ht="15.75" hidden="false" customHeight="true" outlineLevel="0" collapsed="false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customFormat="false" ht="15.75" hidden="false" customHeight="true" outlineLevel="0" collapsed="false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customFormat="false" ht="15.75" hidden="false" customHeight="true" outlineLevel="0" collapsed="false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customFormat="false" ht="15.75" hidden="false" customHeight="true" outlineLevel="0" collapsed="false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customFormat="false" ht="15.75" hidden="false" customHeight="true" outlineLevel="0" collapsed="false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customFormat="false" ht="15.75" hidden="false" customHeight="true" outlineLevel="0" collapsed="false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customFormat="false" ht="15.75" hidden="false" customHeight="true" outlineLevel="0" collapsed="false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customFormat="false" ht="15.75" hidden="false" customHeight="true" outlineLevel="0" collapsed="false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customFormat="false" ht="15.75" hidden="false" customHeight="true" outlineLevel="0" collapsed="false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customFormat="false" ht="15.75" hidden="false" customHeight="true" outlineLevel="0" collapsed="false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customFormat="false" ht="15.75" hidden="false" customHeight="true" outlineLevel="0" collapsed="false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customFormat="false" ht="15.75" hidden="false" customHeight="true" outlineLevel="0" collapsed="false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customFormat="false" ht="15.75" hidden="false" customHeight="true" outlineLevel="0" collapsed="false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customFormat="false" ht="15.75" hidden="false" customHeight="true" outlineLevel="0" collapsed="false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customFormat="false" ht="15.75" hidden="false" customHeight="true" outlineLevel="0" collapsed="false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customFormat="false" ht="15.75" hidden="false" customHeight="true" outlineLevel="0" collapsed="false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customFormat="false" ht="15.75" hidden="false" customHeight="true" outlineLevel="0" collapsed="false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customFormat="false" ht="15.75" hidden="false" customHeight="true" outlineLevel="0" collapsed="false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customFormat="false" ht="15.75" hidden="false" customHeight="true" outlineLevel="0" collapsed="false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customFormat="false" ht="15.75" hidden="false" customHeight="true" outlineLevel="0" collapsed="false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customFormat="false" ht="15.75" hidden="false" customHeight="true" outlineLevel="0" collapsed="false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customFormat="false" ht="15.75" hidden="false" customHeight="true" outlineLevel="0" collapsed="false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customFormat="false" ht="15.75" hidden="false" customHeight="true" outlineLevel="0" collapsed="false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customFormat="false" ht="15.75" hidden="false" customHeight="true" outlineLevel="0" collapsed="false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customFormat="false" ht="15.75" hidden="false" customHeight="true" outlineLevel="0" collapsed="false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customFormat="false" ht="15.75" hidden="false" customHeight="true" outlineLevel="0" collapsed="false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customFormat="false" ht="15.75" hidden="false" customHeight="true" outlineLevel="0" collapsed="false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customFormat="false" ht="15.75" hidden="false" customHeight="true" outlineLevel="0" collapsed="false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customFormat="false" ht="15.75" hidden="false" customHeight="true" outlineLevel="0" collapsed="false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customFormat="false" ht="15.75" hidden="false" customHeight="true" outlineLevel="0" collapsed="false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customFormat="false" ht="15.75" hidden="false" customHeight="true" outlineLevel="0" collapsed="false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customFormat="false" ht="15.75" hidden="false" customHeight="true" outlineLevel="0" collapsed="false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customFormat="false" ht="15.75" hidden="false" customHeight="true" outlineLevel="0" collapsed="false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customFormat="false" ht="15.75" hidden="false" customHeight="true" outlineLevel="0" collapsed="false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customFormat="false" ht="15.75" hidden="false" customHeight="true" outlineLevel="0" collapsed="false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customFormat="false" ht="15.75" hidden="false" customHeight="true" outlineLevel="0" collapsed="false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customFormat="false" ht="15.75" hidden="false" customHeight="true" outlineLevel="0" collapsed="false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customFormat="false" ht="15.75" hidden="false" customHeight="true" outlineLevel="0" collapsed="false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customFormat="false" ht="15.75" hidden="false" customHeight="true" outlineLevel="0" collapsed="false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customFormat="false" ht="15.75" hidden="false" customHeight="true" outlineLevel="0" collapsed="false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customFormat="false" ht="15.75" hidden="false" customHeight="true" outlineLevel="0" collapsed="false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customFormat="false" ht="15.75" hidden="false" customHeight="true" outlineLevel="0" collapsed="false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customFormat="false" ht="15.75" hidden="false" customHeight="true" outlineLevel="0" collapsed="false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customFormat="false" ht="15.75" hidden="false" customHeight="true" outlineLevel="0" collapsed="false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customFormat="false" ht="15.75" hidden="false" customHeight="true" outlineLevel="0" collapsed="false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customFormat="false" ht="15.75" hidden="false" customHeight="true" outlineLevel="0" collapsed="false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customFormat="false" ht="15.75" hidden="false" customHeight="true" outlineLevel="0" collapsed="false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customFormat="false" ht="15.75" hidden="false" customHeight="true" outlineLevel="0" collapsed="false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customFormat="false" ht="15.75" hidden="false" customHeight="true" outlineLevel="0" collapsed="false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customFormat="false" ht="15.75" hidden="false" customHeight="true" outlineLevel="0" collapsed="false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customFormat="false" ht="15.75" hidden="false" customHeight="true" outlineLevel="0" collapsed="false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customFormat="false" ht="15.75" hidden="false" customHeight="true" outlineLevel="0" collapsed="false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customFormat="false" ht="15.75" hidden="false" customHeight="true" outlineLevel="0" collapsed="false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customFormat="false" ht="15.75" hidden="false" customHeight="true" outlineLevel="0" collapsed="false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customFormat="false" ht="15.75" hidden="false" customHeight="true" outlineLevel="0" collapsed="false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customFormat="false" ht="15.75" hidden="false" customHeight="true" outlineLevel="0" collapsed="false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customFormat="false" ht="15.75" hidden="false" customHeight="true" outlineLevel="0" collapsed="false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customFormat="false" ht="15.75" hidden="false" customHeight="true" outlineLevel="0" collapsed="false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customFormat="false" ht="15.75" hidden="false" customHeight="true" outlineLevel="0" collapsed="false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customFormat="false" ht="15.75" hidden="false" customHeight="true" outlineLevel="0" collapsed="false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customFormat="false" ht="15.75" hidden="false" customHeight="true" outlineLevel="0" collapsed="false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customFormat="false" ht="15.75" hidden="false" customHeight="true" outlineLevel="0" collapsed="false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customFormat="false" ht="15.75" hidden="false" customHeight="true" outlineLevel="0" collapsed="false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customFormat="false" ht="15.75" hidden="false" customHeight="true" outlineLevel="0" collapsed="false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customFormat="false" ht="15.75" hidden="false" customHeight="true" outlineLevel="0" collapsed="false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customFormat="false" ht="15.75" hidden="false" customHeight="true" outlineLevel="0" collapsed="false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customFormat="false" ht="15.75" hidden="false" customHeight="true" outlineLevel="0" collapsed="false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customFormat="false" ht="15.75" hidden="false" customHeight="true" outlineLevel="0" collapsed="false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customFormat="false" ht="15.75" hidden="false" customHeight="true" outlineLevel="0" collapsed="false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customFormat="false" ht="15.75" hidden="false" customHeight="true" outlineLevel="0" collapsed="false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customFormat="false" ht="15.75" hidden="false" customHeight="true" outlineLevel="0" collapsed="false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customFormat="false" ht="15.75" hidden="false" customHeight="true" outlineLevel="0" collapsed="false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customFormat="false" ht="15.75" hidden="false" customHeight="true" outlineLevel="0" collapsed="false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customFormat="false" ht="15.75" hidden="false" customHeight="true" outlineLevel="0" collapsed="false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customFormat="false" ht="15.75" hidden="false" customHeight="true" outlineLevel="0" collapsed="false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customFormat="false" ht="15.75" hidden="false" customHeight="true" outlineLevel="0" collapsed="false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customFormat="false" ht="15.75" hidden="false" customHeight="true" outlineLevel="0" collapsed="false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customFormat="false" ht="15.75" hidden="false" customHeight="true" outlineLevel="0" collapsed="false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customFormat="false" ht="15.75" hidden="false" customHeight="true" outlineLevel="0" collapsed="false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customFormat="false" ht="15.75" hidden="false" customHeight="true" outlineLevel="0" collapsed="false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customFormat="false" ht="15.75" hidden="false" customHeight="true" outlineLevel="0" collapsed="false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customFormat="false" ht="15.75" hidden="false" customHeight="true" outlineLevel="0" collapsed="false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customFormat="false" ht="15.75" hidden="false" customHeight="true" outlineLevel="0" collapsed="false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customFormat="false" ht="15.75" hidden="false" customHeight="true" outlineLevel="0" collapsed="false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customFormat="false" ht="15.75" hidden="false" customHeight="true" outlineLevel="0" collapsed="false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customFormat="false" ht="15.75" hidden="false" customHeight="true" outlineLevel="0" collapsed="false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customFormat="false" ht="15.75" hidden="false" customHeight="true" outlineLevel="0" collapsed="false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customFormat="false" ht="15.75" hidden="false" customHeight="true" outlineLevel="0" collapsed="false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customFormat="false" ht="15.75" hidden="false" customHeight="true" outlineLevel="0" collapsed="false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customFormat="false" ht="15.75" hidden="false" customHeight="true" outlineLevel="0" collapsed="false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customFormat="false" ht="15.75" hidden="false" customHeight="true" outlineLevel="0" collapsed="false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customFormat="false" ht="15.75" hidden="false" customHeight="true" outlineLevel="0" collapsed="false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customFormat="false" ht="15.75" hidden="false" customHeight="true" outlineLevel="0" collapsed="false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customFormat="false" ht="15.75" hidden="false" customHeight="true" outlineLevel="0" collapsed="false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customFormat="false" ht="15.75" hidden="false" customHeight="true" outlineLevel="0" collapsed="false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customFormat="false" ht="15.75" hidden="false" customHeight="true" outlineLevel="0" collapsed="false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customFormat="false" ht="15.75" hidden="false" customHeight="true" outlineLevel="0" collapsed="false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customFormat="false" ht="15.75" hidden="false" customHeight="true" outlineLevel="0" collapsed="false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customFormat="false" ht="15.75" hidden="false" customHeight="true" outlineLevel="0" collapsed="false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customFormat="false" ht="15.75" hidden="false" customHeight="true" outlineLevel="0" collapsed="false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customFormat="false" ht="15.75" hidden="false" customHeight="true" outlineLevel="0" collapsed="false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customFormat="false" ht="15.75" hidden="false" customHeight="true" outlineLevel="0" collapsed="false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</sheetData>
  <sheetProtection sheet="true" password="c80b" objects="true" scenarios="true"/>
  <printOptions headings="false" gridLines="false" gridLinesSet="true" horizontalCentered="false" verticalCentered="false"/>
  <pageMargins left="0.236111111111111" right="0.236111111111111" top="0.275694444444444" bottom="0.747916666666667" header="0.511811023622047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950E"/>
    <pageSetUpPr fitToPage="false"/>
  </sheetPr>
  <dimension ref="A8:G27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A1" activeCellId="0" sqref="A1"/>
    </sheetView>
  </sheetViews>
  <sheetFormatPr defaultColWidth="11.5703125" defaultRowHeight="15" zeroHeight="false" outlineLevelRow="0" outlineLevelCol="0"/>
  <cols>
    <col collapsed="false" customWidth="true" hidden="false" outlineLevel="0" max="2" min="2" style="1" width="15"/>
    <col collapsed="false" customWidth="true" hidden="false" outlineLevel="0" max="3" min="3" style="1" width="19.86"/>
    <col collapsed="false" customWidth="false" hidden="true" outlineLevel="0" max="4" min="4" style="1" width="11.57"/>
    <col collapsed="false" customWidth="true" hidden="false" outlineLevel="0" max="5" min="5" style="1" width="16.84"/>
    <col collapsed="false" customWidth="false" hidden="true" outlineLevel="0" max="6" min="6" style="1" width="11.57"/>
    <col collapsed="false" customWidth="true" hidden="false" outlineLevel="0" max="7" min="7" style="1" width="15.42"/>
  </cols>
  <sheetData>
    <row r="8" customFormat="false" ht="15" hidden="false" customHeight="false" outlineLevel="0" collapsed="false">
      <c r="A8" s="3" t="s">
        <v>136</v>
      </c>
      <c r="B8" s="2"/>
      <c r="C8" s="2"/>
      <c r="D8" s="2"/>
      <c r="E8" s="2"/>
      <c r="F8" s="2"/>
      <c r="G8" s="2"/>
    </row>
    <row r="9" customFormat="false" ht="15" hidden="false" customHeight="false" outlineLevel="0" collapsed="false">
      <c r="A9" s="2"/>
      <c r="B9" s="2"/>
      <c r="C9" s="2"/>
      <c r="D9" s="2"/>
      <c r="E9" s="2"/>
      <c r="F9" s="2"/>
      <c r="G9" s="2"/>
    </row>
    <row r="10" customFormat="false" ht="15" hidden="false" customHeight="false" outlineLevel="0" collapsed="false">
      <c r="A10" s="2" t="s">
        <v>137</v>
      </c>
      <c r="B10" s="2"/>
      <c r="C10" s="2"/>
      <c r="D10" s="2"/>
      <c r="E10" s="2"/>
      <c r="F10" s="2"/>
      <c r="G10" s="2"/>
    </row>
    <row r="11" customFormat="false" ht="15" hidden="false" customHeight="false" outlineLevel="0" collapsed="false">
      <c r="A11" s="2" t="s">
        <v>138</v>
      </c>
      <c r="B11" s="2"/>
      <c r="C11" s="2"/>
      <c r="D11" s="2"/>
      <c r="E11" s="2"/>
      <c r="F11" s="2"/>
      <c r="G11" s="2"/>
    </row>
    <row r="12" customFormat="false" ht="15" hidden="false" customHeight="false" outlineLevel="0" collapsed="false">
      <c r="A12" s="2"/>
      <c r="B12" s="2"/>
      <c r="C12" s="2"/>
      <c r="D12" s="2"/>
      <c r="E12" s="2"/>
      <c r="F12" s="2"/>
      <c r="G12" s="2"/>
    </row>
    <row r="13" customFormat="false" ht="15" hidden="false" customHeight="false" outlineLevel="0" collapsed="false">
      <c r="A13" s="2" t="s">
        <v>139</v>
      </c>
      <c r="B13" s="2"/>
      <c r="C13" s="2"/>
      <c r="D13" s="2"/>
      <c r="E13" s="2"/>
      <c r="F13" s="2"/>
      <c r="G13" s="2"/>
    </row>
    <row r="14" customFormat="false" ht="15" hidden="false" customHeight="false" outlineLevel="0" collapsed="false">
      <c r="A14" s="2" t="s">
        <v>140</v>
      </c>
      <c r="B14" s="2"/>
      <c r="C14" s="2"/>
      <c r="D14" s="2"/>
      <c r="E14" s="2"/>
      <c r="F14" s="2"/>
      <c r="G14" s="2"/>
    </row>
    <row r="15" customFormat="false" ht="15" hidden="false" customHeight="false" outlineLevel="0" collapsed="false">
      <c r="A15" s="2"/>
      <c r="B15" s="2"/>
      <c r="C15" s="2"/>
      <c r="D15" s="2"/>
      <c r="E15" s="2"/>
      <c r="F15" s="2"/>
      <c r="G15" s="2"/>
    </row>
    <row r="16" customFormat="false" ht="15" hidden="false" customHeight="false" outlineLevel="0" collapsed="false">
      <c r="A16" s="2"/>
      <c r="B16" s="2"/>
      <c r="C16" s="2"/>
      <c r="D16" s="2"/>
      <c r="E16" s="2"/>
      <c r="F16" s="2"/>
      <c r="G16" s="2"/>
    </row>
    <row r="17" s="95" customFormat="true" ht="17.25" hidden="false" customHeight="true" outlineLevel="0" collapsed="false">
      <c r="A17" s="90" t="s">
        <v>141</v>
      </c>
      <c r="B17" s="91"/>
      <c r="C17" s="92" t="s">
        <v>142</v>
      </c>
      <c r="D17" s="93"/>
      <c r="E17" s="92" t="s">
        <v>143</v>
      </c>
      <c r="F17" s="93"/>
      <c r="G17" s="94" t="s">
        <v>144</v>
      </c>
    </row>
    <row r="18" customFormat="false" ht="15" hidden="false" customHeight="false" outlineLevel="0" collapsed="false">
      <c r="A18" s="96" t="s">
        <v>145</v>
      </c>
      <c r="B18" s="96"/>
      <c r="C18" s="97" t="n">
        <v>20000</v>
      </c>
      <c r="D18" s="98"/>
      <c r="E18" s="97" t="n">
        <v>60000</v>
      </c>
      <c r="F18" s="98"/>
      <c r="G18" s="99" t="n">
        <v>45658</v>
      </c>
    </row>
    <row r="19" customFormat="false" ht="15" hidden="false" customHeight="false" outlineLevel="0" collapsed="false">
      <c r="A19" s="96" t="s">
        <v>146</v>
      </c>
      <c r="B19" s="96"/>
      <c r="C19" s="97" t="n">
        <v>120000</v>
      </c>
      <c r="D19" s="98"/>
      <c r="E19" s="97" t="n">
        <v>200000</v>
      </c>
      <c r="F19" s="98"/>
      <c r="G19" s="99" t="n">
        <v>46054</v>
      </c>
    </row>
    <row r="20" customFormat="false" ht="15" hidden="false" customHeight="false" outlineLevel="0" collapsed="false">
      <c r="A20" s="96"/>
      <c r="B20" s="96"/>
      <c r="C20" s="97"/>
      <c r="D20" s="98"/>
      <c r="E20" s="97"/>
      <c r="F20" s="98"/>
      <c r="G20" s="99"/>
    </row>
    <row r="21" customFormat="false" ht="15" hidden="false" customHeight="false" outlineLevel="0" collapsed="false">
      <c r="A21" s="100"/>
      <c r="B21" s="100"/>
      <c r="C21" s="97"/>
      <c r="D21" s="98"/>
      <c r="E21" s="97"/>
      <c r="F21" s="98"/>
      <c r="G21" s="99"/>
    </row>
    <row r="22" customFormat="false" ht="15" hidden="false" customHeight="false" outlineLevel="0" collapsed="false">
      <c r="A22" s="100"/>
      <c r="B22" s="100"/>
      <c r="C22" s="97"/>
      <c r="D22" s="98"/>
      <c r="E22" s="97"/>
      <c r="F22" s="98"/>
      <c r="G22" s="99"/>
    </row>
    <row r="23" customFormat="false" ht="15" hidden="false" customHeight="false" outlineLevel="0" collapsed="false">
      <c r="A23" s="100"/>
      <c r="B23" s="100"/>
      <c r="C23" s="97"/>
      <c r="D23" s="98"/>
      <c r="E23" s="97"/>
      <c r="F23" s="98"/>
      <c r="G23" s="99"/>
    </row>
    <row r="24" customFormat="false" ht="15" hidden="false" customHeight="false" outlineLevel="0" collapsed="false">
      <c r="A24" s="100"/>
      <c r="B24" s="100"/>
      <c r="C24" s="97"/>
      <c r="D24" s="98"/>
      <c r="E24" s="97"/>
      <c r="F24" s="98"/>
      <c r="G24" s="99"/>
    </row>
    <row r="25" customFormat="false" ht="15" hidden="false" customHeight="false" outlineLevel="0" collapsed="false">
      <c r="A25" s="100"/>
      <c r="B25" s="100"/>
      <c r="C25" s="97"/>
      <c r="D25" s="98"/>
      <c r="E25" s="97"/>
      <c r="F25" s="98"/>
      <c r="G25" s="99"/>
    </row>
    <row r="26" customFormat="false" ht="15" hidden="false" customHeight="false" outlineLevel="0" collapsed="false">
      <c r="A26" s="101" t="s">
        <v>147</v>
      </c>
      <c r="B26" s="101"/>
      <c r="C26" s="102" t="n">
        <f aca="false">SUM(C18:C25)</f>
        <v>140000</v>
      </c>
      <c r="D26" s="103"/>
      <c r="E26" s="102" t="n">
        <f aca="false">SUM(E18:E25)</f>
        <v>260000</v>
      </c>
      <c r="F26" s="103"/>
      <c r="G26" s="103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</row>
  </sheetData>
  <mergeCells count="9"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99999"/>
    <pageSetUpPr fitToPage="false"/>
  </sheetPr>
  <dimension ref="A1:Z1000"/>
  <sheetViews>
    <sheetView showFormulas="false" showGridLines="false" showRowColHeaders="true" showZeros="true" rightToLeft="false" tabSelected="false" showOutlineSymbols="true" defaultGridColor="true" view="normal" topLeftCell="A1" colorId="64" zoomScale="45" zoomScaleNormal="45" zoomScalePageLayoutView="100" workbookViewId="0">
      <selection pane="topLeft" activeCell="C5" activeCellId="0" sqref="C5"/>
    </sheetView>
  </sheetViews>
  <sheetFormatPr defaultColWidth="14.42578125" defaultRowHeight="15" zeroHeight="false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39.42"/>
    <col collapsed="false" customWidth="true" hidden="false" outlineLevel="0" max="3" min="3" style="1" width="16.14"/>
    <col collapsed="false" customWidth="true" hidden="false" outlineLevel="0" max="6" min="4" style="1" width="11.43"/>
    <col collapsed="false" customWidth="true" hidden="false" outlineLevel="0" max="26" min="7" style="1" width="10.71"/>
  </cols>
  <sheetData>
    <row r="1" customFormat="false" ht="15.75" hidden="false" customHeight="true" outlineLevel="0" collapsed="false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customFormat="false" ht="18" hidden="false" customHeight="true" outlineLevel="0" collapsed="false">
      <c r="A2" s="104"/>
      <c r="B2" s="105" t="s">
        <v>148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customFormat="false" ht="15.75" hidden="false" customHeight="true" outlineLevel="0" collapsed="false">
      <c r="A3" s="104"/>
      <c r="B3" s="104"/>
      <c r="C3" s="106" t="s">
        <v>38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customFormat="false" ht="6" hidden="false" customHeight="true" outlineLevel="0" collapsed="false">
      <c r="A4" s="104"/>
      <c r="B4" s="104"/>
      <c r="C4" s="106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customFormat="false" ht="15.75" hidden="false" customHeight="true" outlineLevel="0" collapsed="false">
      <c r="A5" s="104"/>
      <c r="B5" s="107" t="s">
        <v>60</v>
      </c>
      <c r="C5" s="108" t="n">
        <f aca="false">Ausgaben!G38</f>
        <v>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customFormat="false" ht="15.75" hidden="false" customHeight="true" outlineLevel="0" collapsed="false">
      <c r="A6" s="104"/>
      <c r="B6" s="109" t="s">
        <v>63</v>
      </c>
      <c r="C6" s="110" t="n">
        <f aca="false">SUM(Ausgaben!D42:D46)+SUM(Ausgaben!E42:E46)*12</f>
        <v>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customFormat="false" ht="15.75" hidden="false" customHeight="true" outlineLevel="0" collapsed="false">
      <c r="A7" s="104"/>
      <c r="B7" s="109" t="s">
        <v>71</v>
      </c>
      <c r="C7" s="110" t="n">
        <f aca="false">Ausgaben!G50</f>
        <v>12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customFormat="false" ht="15.75" hidden="false" customHeight="true" outlineLevel="0" collapsed="false">
      <c r="A8" s="104"/>
      <c r="B8" s="109" t="s">
        <v>149</v>
      </c>
      <c r="C8" s="110" t="n">
        <f aca="false">SUM(Ausgaben!D57:D58)+SUM(Ausgaben!E57:E58)*12</f>
        <v>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customFormat="false" ht="15.75" hidden="false" customHeight="true" outlineLevel="0" collapsed="false">
      <c r="A9" s="104"/>
      <c r="B9" s="109" t="s">
        <v>80</v>
      </c>
      <c r="C9" s="110" t="n">
        <f aca="false">Ausgaben!D56+Ausgaben!E56*12</f>
        <v>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customFormat="false" ht="15.75" hidden="false" customHeight="true" outlineLevel="0" collapsed="false">
      <c r="A10" s="104"/>
      <c r="B10" s="109" t="s">
        <v>150</v>
      </c>
      <c r="C10" s="110" t="n">
        <f aca="false">Ausgaben!G63</f>
        <v>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customFormat="false" ht="15.75" hidden="false" customHeight="true" outlineLevel="0" collapsed="false">
      <c r="A11" s="104"/>
      <c r="B11" s="109" t="s">
        <v>151</v>
      </c>
      <c r="C11" s="110" t="n">
        <f aca="false">Ausgaben!G70</f>
        <v>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customFormat="false" ht="15.75" hidden="false" customHeight="true" outlineLevel="0" collapsed="false">
      <c r="A12" s="104"/>
      <c r="B12" s="109" t="s">
        <v>95</v>
      </c>
      <c r="C12" s="110" t="n">
        <f aca="false">Ausgaben!G78</f>
        <v>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customFormat="false" ht="15.75" hidden="false" customHeight="true" outlineLevel="0" collapsed="false">
      <c r="A13" s="104"/>
      <c r="B13" s="109" t="s">
        <v>103</v>
      </c>
      <c r="C13" s="110" t="n">
        <f aca="false">Ausgaben!G80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customFormat="false" ht="15.75" hidden="false" customHeight="true" outlineLevel="0" collapsed="false">
      <c r="A14" s="104"/>
      <c r="B14" s="109" t="s">
        <v>105</v>
      </c>
      <c r="C14" s="110" t="n">
        <f aca="false">Ausgaben!G87</f>
        <v>12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customFormat="false" ht="15.75" hidden="false" customHeight="true" outlineLevel="0" collapsed="false">
      <c r="A15" s="104"/>
      <c r="B15" s="109" t="s">
        <v>152</v>
      </c>
      <c r="C15" s="110" t="n">
        <f aca="false">Ausgaben!G91+Ausgaben!G95+Ausgaben!G99</f>
        <v>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customFormat="false" ht="15.75" hidden="false" customHeight="true" outlineLevel="0" collapsed="false">
      <c r="A16" s="104"/>
      <c r="B16" s="109" t="s">
        <v>119</v>
      </c>
      <c r="C16" s="110" t="n">
        <f aca="false">Ausgaben!G108</f>
        <v>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customFormat="false" ht="15.75" hidden="false" customHeight="true" outlineLevel="0" collapsed="false">
      <c r="A17" s="104"/>
      <c r="B17" s="109" t="s">
        <v>128</v>
      </c>
      <c r="C17" s="110" t="n">
        <f aca="false">Ausgaben!G110</f>
        <v>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customFormat="false" ht="15.75" hidden="false" customHeight="true" outlineLevel="0" collapsed="false">
      <c r="A18" s="104"/>
      <c r="B18" s="104"/>
      <c r="C18" s="111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customFormat="false" ht="15.75" hidden="false" customHeight="true" outlineLevel="0" collapsed="false">
      <c r="A19" s="104"/>
      <c r="B19" s="107" t="s">
        <v>76</v>
      </c>
      <c r="C19" s="108" t="n">
        <f aca="false">Ausgaben!D52+Ausgaben!E52*12</f>
        <v>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customFormat="false" ht="15.75" hidden="false" customHeight="true" outlineLevel="0" collapsed="false">
      <c r="A20" s="104"/>
      <c r="B20" s="109" t="s">
        <v>77</v>
      </c>
      <c r="C20" s="108" t="n">
        <f aca="false">Ausgaben!D53+Ausgaben!E53*12</f>
        <v>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customFormat="false" ht="15.75" hidden="false" customHeight="true" outlineLevel="0" collapsed="false">
      <c r="A21" s="104"/>
      <c r="B21" s="109" t="s">
        <v>78</v>
      </c>
      <c r="C21" s="108" t="n">
        <f aca="false">Ausgaben!D54+Ausgaben!E54*12</f>
        <v>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customFormat="false" ht="15.75" hidden="false" customHeight="true" outlineLevel="0" collapsed="false">
      <c r="A22" s="104"/>
      <c r="B22" s="104"/>
      <c r="C22" s="111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customFormat="false" ht="15.75" hidden="false" customHeight="true" outlineLevel="0" collapsed="false">
      <c r="A23" s="104"/>
      <c r="B23" s="104"/>
      <c r="C23" s="111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customFormat="false" ht="15.75" hidden="false" customHeight="true" outlineLevel="0" collapsed="false">
      <c r="A24" s="104"/>
      <c r="B24" s="105" t="s">
        <v>153</v>
      </c>
      <c r="C24" s="111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customFormat="false" ht="15.75" hidden="false" customHeight="true" outlineLevel="0" collapsed="false">
      <c r="A25" s="5"/>
      <c r="B25" s="112"/>
      <c r="C25" s="106" t="s">
        <v>38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customFormat="false" ht="15.75" hidden="false" customHeight="true" outlineLevel="0" collapsed="false">
      <c r="A26" s="104"/>
      <c r="B26" s="107" t="s">
        <v>154</v>
      </c>
      <c r="C26" s="108" t="n">
        <f aca="false">Ausgaben!D101+Ausgaben!E101*12</f>
        <v>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customFormat="false" ht="15.75" hidden="false" customHeight="true" outlineLevel="0" collapsed="false">
      <c r="A27" s="104"/>
      <c r="B27" s="109" t="s">
        <v>155</v>
      </c>
      <c r="C27" s="110" t="n">
        <f aca="false">Ausgaben!D59+Ausgaben!E59*12</f>
        <v>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customFormat="false" ht="15.75" hidden="false" customHeight="true" outlineLevel="0" collapsed="false">
      <c r="A28" s="104"/>
      <c r="B28" s="109" t="s">
        <v>64</v>
      </c>
      <c r="C28" s="110" t="n">
        <f aca="false">Ausgaben!D40+Ausgaben!E40*12</f>
        <v>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customFormat="false" ht="15.75" hidden="false" customHeight="true" outlineLevel="0" collapsed="false">
      <c r="A29" s="104"/>
      <c r="B29" s="109" t="s">
        <v>65</v>
      </c>
      <c r="C29" s="110" t="n">
        <f aca="false">Ausgaben!D41+Ausgaben!E41*12</f>
        <v>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customFormat="false" ht="15.75" hidden="false" customHeight="true" outlineLevel="0" collapsed="false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customFormat="false" ht="15.75" hidden="false" customHeight="true" outlineLevel="0" collapsed="false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customFormat="false" ht="15.75" hidden="false" customHeight="true" outlineLevel="0" collapsed="false">
      <c r="A32" s="104"/>
      <c r="B32" s="8" t="s">
        <v>156</v>
      </c>
      <c r="C32" s="113" t="n">
        <f aca="false">SUM(C5:C21,C26:C29)</f>
        <v>24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customFormat="false" ht="15.75" hidden="false" customHeight="true" outlineLevel="0" collapsed="false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customFormat="false" ht="15.75" hidden="false" customHeight="true" outlineLevel="0" collapsed="false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customFormat="false" ht="15.75" hidden="false" customHeight="true" outlineLevel="0" collapsed="false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customFormat="false" ht="15.75" hidden="false" customHeight="true" outlineLevel="0" collapsed="false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customFormat="false" ht="15.75" hidden="false" customHeight="true" outlineLevel="0" collapsed="false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customFormat="false" ht="15.75" hidden="false" customHeight="true" outlineLevel="0" collapsed="false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customFormat="false" ht="15.75" hidden="false" customHeight="true" outlineLevel="0" collapsed="false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customFormat="false" ht="15.75" hidden="false" customHeight="true" outlineLevel="0" collapsed="false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customFormat="false" ht="15.75" hidden="false" customHeight="true" outlineLevel="0" collapsed="false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customFormat="false" ht="15.75" hidden="false" customHeight="true" outlineLevel="0" collapsed="false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customFormat="false" ht="15.75" hidden="false" customHeight="true" outlineLevel="0" collapsed="false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customFormat="false" ht="15.75" hidden="false" customHeight="true" outlineLevel="0" collapsed="false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customFormat="false" ht="15.75" hidden="false" customHeight="true" outlineLevel="0" collapsed="false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customFormat="false" ht="15.75" hidden="false" customHeight="true" outlineLevel="0" collapsed="false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customFormat="false" ht="15.75" hidden="false" customHeight="true" outlineLevel="0" collapsed="false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customFormat="false" ht="15.75" hidden="false" customHeight="true" outlineLevel="0" collapsed="false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customFormat="false" ht="15.75" hidden="false" customHeight="true" outlineLevel="0" collapsed="false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customFormat="false" ht="15.75" hidden="false" customHeight="true" outlineLevel="0" collapsed="false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customFormat="false" ht="15.75" hidden="false" customHeight="true" outlineLevel="0" collapsed="false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customFormat="false" ht="15.75" hidden="false" customHeight="true" outlineLevel="0" collapsed="false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customFormat="false" ht="15.75" hidden="false" customHeight="true" outlineLevel="0" collapsed="false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customFormat="false" ht="15.75" hidden="false" customHeight="true" outlineLevel="0" collapsed="false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customFormat="false" ht="15.75" hidden="false" customHeight="true" outlineLevel="0" collapsed="false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customFormat="false" ht="15.75" hidden="false" customHeight="true" outlineLevel="0" collapsed="false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customFormat="false" ht="15.75" hidden="false" customHeight="true" outlineLevel="0" collapsed="false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customFormat="false" ht="15.75" hidden="false" customHeight="true" outlineLevel="0" collapsed="false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customFormat="false" ht="15.75" hidden="false" customHeight="true" outlineLevel="0" collapsed="false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customFormat="false" ht="15.75" hidden="false" customHeight="true" outlineLevel="0" collapsed="false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customFormat="false" ht="15.75" hidden="false" customHeight="true" outlineLevel="0" collapsed="false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customFormat="false" ht="15.75" hidden="false" customHeight="true" outlineLevel="0" collapsed="false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customFormat="false" ht="15.75" hidden="false" customHeight="true" outlineLevel="0" collapsed="false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customFormat="false" ht="15.75" hidden="false" customHeight="true" outlineLevel="0" collapsed="false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customFormat="false" ht="15.75" hidden="false" customHeight="true" outlineLevel="0" collapsed="false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customFormat="false" ht="15.75" hidden="false" customHeight="true" outlineLevel="0" collapsed="false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customFormat="false" ht="15.75" hidden="false" customHeight="true" outlineLevel="0" collapsed="false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customFormat="false" ht="15.75" hidden="false" customHeight="true" outlineLevel="0" collapsed="false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customFormat="false" ht="15.75" hidden="false" customHeight="true" outlineLevel="0" collapsed="false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customFormat="false" ht="15.75" hidden="false" customHeight="true" outlineLevel="0" collapsed="false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customFormat="false" ht="15.75" hidden="false" customHeight="true" outlineLevel="0" collapsed="false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customFormat="false" ht="15.75" hidden="false" customHeight="true" outlineLevel="0" collapsed="false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customFormat="false" ht="15.75" hidden="false" customHeight="true" outlineLevel="0" collapsed="false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customFormat="false" ht="15.75" hidden="false" customHeight="true" outlineLevel="0" collapsed="false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customFormat="false" ht="15.75" hidden="false" customHeight="true" outlineLevel="0" collapsed="false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customFormat="false" ht="15.75" hidden="false" customHeight="true" outlineLevel="0" collapsed="false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customFormat="false" ht="15.75" hidden="false" customHeight="true" outlineLevel="0" collapsed="false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customFormat="false" ht="15.75" hidden="false" customHeight="true" outlineLevel="0" collapsed="false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customFormat="false" ht="15.75" hidden="false" customHeight="true" outlineLevel="0" collapsed="false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customFormat="false" ht="15.75" hidden="false" customHeight="true" outlineLevel="0" collapsed="false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customFormat="false" ht="15.75" hidden="false" customHeight="true" outlineLevel="0" collapsed="false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customFormat="false" ht="15.75" hidden="false" customHeight="true" outlineLevel="0" collapsed="false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customFormat="false" ht="15.75" hidden="false" customHeight="true" outlineLevel="0" collapsed="false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customFormat="false" ht="15.75" hidden="false" customHeight="true" outlineLevel="0" collapsed="false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customFormat="false" ht="15.75" hidden="false" customHeight="true" outlineLevel="0" collapsed="false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customFormat="false" ht="15.75" hidden="false" customHeight="true" outlineLevel="0" collapsed="false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customFormat="false" ht="15.75" hidden="false" customHeight="true" outlineLevel="0" collapsed="false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customFormat="false" ht="15.75" hidden="false" customHeight="true" outlineLevel="0" collapsed="false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customFormat="false" ht="15.75" hidden="false" customHeight="true" outlineLevel="0" collapsed="false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customFormat="false" ht="15.75" hidden="false" customHeight="true" outlineLevel="0" collapsed="false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customFormat="false" ht="15.75" hidden="false" customHeight="true" outlineLevel="0" collapsed="false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customFormat="false" ht="15.75" hidden="false" customHeight="true" outlineLevel="0" collapsed="false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customFormat="false" ht="15.75" hidden="false" customHeight="true" outlineLevel="0" collapsed="false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customFormat="false" ht="15.75" hidden="false" customHeight="true" outlineLevel="0" collapsed="false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customFormat="false" ht="15.75" hidden="false" customHeight="true" outlineLevel="0" collapsed="false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customFormat="false" ht="15.75" hidden="false" customHeight="true" outlineLevel="0" collapsed="false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customFormat="false" ht="15.75" hidden="false" customHeight="true" outlineLevel="0" collapsed="false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customFormat="false" ht="15.75" hidden="false" customHeight="true" outlineLevel="0" collapsed="false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customFormat="false" ht="15.75" hidden="false" customHeight="true" outlineLevel="0" collapsed="false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customFormat="false" ht="15.75" hidden="false" customHeight="true" outlineLevel="0" collapsed="false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customFormat="false" ht="15.75" hidden="false" customHeight="true" outlineLevel="0" collapsed="false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customFormat="false" ht="15.75" hidden="false" customHeight="true" outlineLevel="0" collapsed="false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customFormat="false" ht="15.75" hidden="false" customHeight="true" outlineLevel="0" collapsed="false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customFormat="false" ht="15.75" hidden="false" customHeight="true" outlineLevel="0" collapsed="false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customFormat="false" ht="15.75" hidden="false" customHeight="true" outlineLevel="0" collapsed="false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customFormat="false" ht="15.75" hidden="false" customHeight="true" outlineLevel="0" collapsed="false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customFormat="false" ht="15.75" hidden="false" customHeight="true" outlineLevel="0" collapsed="false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customFormat="false" ht="15.75" hidden="false" customHeight="true" outlineLevel="0" collapsed="false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customFormat="false" ht="15.75" hidden="false" customHeight="true" outlineLevel="0" collapsed="false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customFormat="false" ht="15.75" hidden="false" customHeight="true" outlineLevel="0" collapsed="false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customFormat="false" ht="15.75" hidden="false" customHeight="true" outlineLevel="0" collapsed="false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customFormat="false" ht="15.75" hidden="false" customHeight="true" outlineLevel="0" collapsed="false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customFormat="false" ht="15.75" hidden="false" customHeight="true" outlineLevel="0" collapsed="false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customFormat="false" ht="15.75" hidden="false" customHeight="true" outlineLevel="0" collapsed="false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customFormat="false" ht="15.75" hidden="false" customHeight="true" outlineLevel="0" collapsed="false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customFormat="false" ht="15.75" hidden="false" customHeight="true" outlineLevel="0" collapsed="false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customFormat="false" ht="15.75" hidden="false" customHeight="true" outlineLevel="0" collapsed="false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customFormat="false" ht="15.75" hidden="false" customHeight="true" outlineLevel="0" collapsed="false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customFormat="false" ht="15.75" hidden="false" customHeight="true" outlineLevel="0" collapsed="false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customFormat="false" ht="15.75" hidden="false" customHeight="true" outlineLevel="0" collapsed="false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customFormat="false" ht="15.75" hidden="false" customHeight="true" outlineLevel="0" collapsed="false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customFormat="false" ht="15.75" hidden="false" customHeight="true" outlineLevel="0" collapsed="false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customFormat="false" ht="15.75" hidden="false" customHeight="true" outlineLevel="0" collapsed="false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customFormat="false" ht="15.75" hidden="false" customHeight="true" outlineLevel="0" collapsed="false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customFormat="false" ht="15.75" hidden="false" customHeight="true" outlineLevel="0" collapsed="false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customFormat="false" ht="15.75" hidden="false" customHeight="true" outlineLevel="0" collapsed="false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customFormat="false" ht="15.75" hidden="false" customHeight="true" outlineLevel="0" collapsed="false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customFormat="false" ht="15.75" hidden="false" customHeight="true" outlineLevel="0" collapsed="false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customFormat="false" ht="15.75" hidden="false" customHeight="true" outlineLevel="0" collapsed="false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customFormat="false" ht="15.75" hidden="false" customHeight="true" outlineLevel="0" collapsed="false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customFormat="false" ht="15.75" hidden="false" customHeight="true" outlineLevel="0" collapsed="false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customFormat="false" ht="15.75" hidden="false" customHeight="true" outlineLevel="0" collapsed="false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customFormat="false" ht="15.75" hidden="false" customHeight="true" outlineLevel="0" collapsed="false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customFormat="false" ht="15.75" hidden="false" customHeight="true" outlineLevel="0" collapsed="false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customFormat="false" ht="15.75" hidden="false" customHeight="true" outlineLevel="0" collapsed="false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customFormat="false" ht="15.75" hidden="false" customHeight="true" outlineLevel="0" collapsed="false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customFormat="false" ht="15.75" hidden="false" customHeight="true" outlineLevel="0" collapsed="false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customFormat="false" ht="15.75" hidden="false" customHeight="true" outlineLevel="0" collapsed="false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customFormat="false" ht="15.75" hidden="false" customHeight="true" outlineLevel="0" collapsed="false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customFormat="false" ht="15.75" hidden="false" customHeight="true" outlineLevel="0" collapsed="false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customFormat="false" ht="15.75" hidden="false" customHeight="true" outlineLevel="0" collapsed="false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customFormat="false" ht="15.75" hidden="false" customHeight="true" outlineLevel="0" collapsed="false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customFormat="false" ht="15.75" hidden="false" customHeight="true" outlineLevel="0" collapsed="false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customFormat="false" ht="15.75" hidden="false" customHeight="true" outlineLevel="0" collapsed="false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customFormat="false" ht="15.75" hidden="false" customHeight="true" outlineLevel="0" collapsed="false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customFormat="false" ht="15.75" hidden="false" customHeight="true" outlineLevel="0" collapsed="false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customFormat="false" ht="15.75" hidden="false" customHeight="true" outlineLevel="0" collapsed="false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customFormat="false" ht="15.75" hidden="false" customHeight="true" outlineLevel="0" collapsed="false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customFormat="false" ht="15.75" hidden="false" customHeight="true" outlineLevel="0" collapsed="false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customFormat="false" ht="15.75" hidden="false" customHeight="true" outlineLevel="0" collapsed="false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customFormat="false" ht="15.75" hidden="false" customHeight="true" outlineLevel="0" collapsed="false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customFormat="false" ht="15.75" hidden="false" customHeight="true" outlineLevel="0" collapsed="false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customFormat="false" ht="15.75" hidden="false" customHeight="true" outlineLevel="0" collapsed="false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customFormat="false" ht="15.75" hidden="false" customHeight="true" outlineLevel="0" collapsed="false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customFormat="false" ht="15.75" hidden="false" customHeight="true" outlineLevel="0" collapsed="false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customFormat="false" ht="15.75" hidden="false" customHeight="true" outlineLevel="0" collapsed="false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customFormat="false" ht="15.75" hidden="false" customHeight="true" outlineLevel="0" collapsed="false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customFormat="false" ht="15.75" hidden="false" customHeight="true" outlineLevel="0" collapsed="false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customFormat="false" ht="15.75" hidden="false" customHeight="true" outlineLevel="0" collapsed="false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customFormat="false" ht="15.75" hidden="false" customHeight="true" outlineLevel="0" collapsed="false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customFormat="false" ht="15.75" hidden="false" customHeight="true" outlineLevel="0" collapsed="false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customFormat="false" ht="15.75" hidden="false" customHeight="true" outlineLevel="0" collapsed="false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customFormat="false" ht="15.75" hidden="false" customHeight="true" outlineLevel="0" collapsed="false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customFormat="false" ht="15.75" hidden="false" customHeight="true" outlineLevel="0" collapsed="false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customFormat="false" ht="15.75" hidden="false" customHeight="true" outlineLevel="0" collapsed="false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customFormat="false" ht="15.75" hidden="false" customHeight="true" outlineLevel="0" collapsed="false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customFormat="false" ht="15.75" hidden="false" customHeight="true" outlineLevel="0" collapsed="false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customFormat="false" ht="15.75" hidden="false" customHeight="true" outlineLevel="0" collapsed="false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customFormat="false" ht="15.75" hidden="false" customHeight="true" outlineLevel="0" collapsed="false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customFormat="false" ht="15.75" hidden="false" customHeight="true" outlineLevel="0" collapsed="false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customFormat="false" ht="15.75" hidden="false" customHeight="true" outlineLevel="0" collapsed="false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customFormat="false" ht="15.75" hidden="false" customHeight="true" outlineLevel="0" collapsed="false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customFormat="false" ht="15.75" hidden="false" customHeight="true" outlineLevel="0" collapsed="false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customFormat="false" ht="15.75" hidden="false" customHeight="true" outlineLevel="0" collapsed="false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customFormat="false" ht="15.75" hidden="false" customHeight="true" outlineLevel="0" collapsed="false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customFormat="false" ht="15.75" hidden="false" customHeight="true" outlineLevel="0" collapsed="false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customFormat="false" ht="15.75" hidden="false" customHeight="true" outlineLevel="0" collapsed="false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customFormat="false" ht="15.75" hidden="false" customHeight="true" outlineLevel="0" collapsed="false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customFormat="false" ht="15.75" hidden="false" customHeight="true" outlineLevel="0" collapsed="false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customFormat="false" ht="15.75" hidden="false" customHeight="true" outlineLevel="0" collapsed="false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customFormat="false" ht="15.75" hidden="false" customHeight="true" outlineLevel="0" collapsed="false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customFormat="false" ht="15.75" hidden="false" customHeight="true" outlineLevel="0" collapsed="false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customFormat="false" ht="15.75" hidden="false" customHeight="true" outlineLevel="0" collapsed="false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customFormat="false" ht="15.75" hidden="false" customHeight="true" outlineLevel="0" collapsed="false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customFormat="false" ht="15.75" hidden="false" customHeight="true" outlineLevel="0" collapsed="false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customFormat="false" ht="15.75" hidden="false" customHeight="true" outlineLevel="0" collapsed="false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customFormat="false" ht="15.75" hidden="false" customHeight="true" outlineLevel="0" collapsed="false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customFormat="false" ht="15.75" hidden="false" customHeight="true" outlineLevel="0" collapsed="false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customFormat="false" ht="15.75" hidden="false" customHeight="true" outlineLevel="0" collapsed="false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customFormat="false" ht="15.75" hidden="false" customHeight="true" outlineLevel="0" collapsed="false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customFormat="false" ht="15.75" hidden="false" customHeight="true" outlineLevel="0" collapsed="false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customFormat="false" ht="15.75" hidden="false" customHeight="true" outlineLevel="0" collapsed="false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customFormat="false" ht="15.75" hidden="false" customHeight="true" outlineLevel="0" collapsed="false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customFormat="false" ht="15.75" hidden="false" customHeight="true" outlineLevel="0" collapsed="false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customFormat="false" ht="15.75" hidden="false" customHeight="true" outlineLevel="0" collapsed="false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customFormat="false" ht="15.75" hidden="false" customHeight="true" outlineLevel="0" collapsed="false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customFormat="false" ht="15.75" hidden="false" customHeight="true" outlineLevel="0" collapsed="false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customFormat="false" ht="15.75" hidden="false" customHeight="true" outlineLevel="0" collapsed="false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customFormat="false" ht="15.75" hidden="false" customHeight="true" outlineLevel="0" collapsed="false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customFormat="false" ht="15.75" hidden="false" customHeight="true" outlineLevel="0" collapsed="false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customFormat="false" ht="15.75" hidden="false" customHeight="true" outlineLevel="0" collapsed="false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customFormat="false" ht="15.75" hidden="false" customHeight="true" outlineLevel="0" collapsed="false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customFormat="false" ht="15.75" hidden="false" customHeight="true" outlineLevel="0" collapsed="false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customFormat="false" ht="15.75" hidden="false" customHeight="true" outlineLevel="0" collapsed="false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customFormat="false" ht="15.75" hidden="false" customHeight="true" outlineLevel="0" collapsed="false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customFormat="false" ht="15.75" hidden="false" customHeight="true" outlineLevel="0" collapsed="false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customFormat="false" ht="15.75" hidden="false" customHeight="true" outlineLevel="0" collapsed="false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customFormat="false" ht="15.75" hidden="false" customHeight="true" outlineLevel="0" collapsed="false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customFormat="false" ht="15.75" hidden="false" customHeight="true" outlineLevel="0" collapsed="false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customFormat="false" ht="15.75" hidden="false" customHeight="true" outlineLevel="0" collapsed="false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customFormat="false" ht="15.75" hidden="false" customHeight="true" outlineLevel="0" collapsed="false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customFormat="false" ht="15.75" hidden="false" customHeight="true" outlineLevel="0" collapsed="false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customFormat="false" ht="15.75" hidden="false" customHeight="true" outlineLevel="0" collapsed="false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customFormat="false" ht="15.75" hidden="false" customHeight="true" outlineLevel="0" collapsed="false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customFormat="false" ht="15.75" hidden="false" customHeight="true" outlineLevel="0" collapsed="false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customFormat="false" ht="15.75" hidden="false" customHeight="true" outlineLevel="0" collapsed="false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customFormat="false" ht="15.75" hidden="false" customHeight="true" outlineLevel="0" collapsed="false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customFormat="false" ht="15.75" hidden="false" customHeight="true" outlineLevel="0" collapsed="false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customFormat="false" ht="15.75" hidden="false" customHeight="true" outlineLevel="0" collapsed="false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customFormat="false" ht="15.75" hidden="false" customHeight="true" outlineLevel="0" collapsed="false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customFormat="false" ht="15.75" hidden="false" customHeight="true" outlineLevel="0" collapsed="false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customFormat="false" ht="15.75" hidden="false" customHeight="true" outlineLevel="0" collapsed="false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customFormat="false" ht="15.75" hidden="false" customHeight="true" outlineLevel="0" collapsed="false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customFormat="false" ht="15.75" hidden="false" customHeight="true" outlineLevel="0" collapsed="false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customFormat="false" ht="15.75" hidden="false" customHeight="true" outlineLevel="0" collapsed="false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customFormat="false" ht="15.75" hidden="false" customHeight="true" outlineLevel="0" collapsed="false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customFormat="false" ht="15.75" hidden="false" customHeight="true" outlineLevel="0" collapsed="false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customFormat="false" ht="15.75" hidden="false" customHeight="true" outlineLevel="0" collapsed="false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customFormat="false" ht="15.75" hidden="false" customHeight="true" outlineLevel="0" collapsed="false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customFormat="false" ht="15.75" hidden="false" customHeight="true" outlineLevel="0" collapsed="false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customFormat="false" ht="15.75" hidden="false" customHeight="true" outlineLevel="0" collapsed="false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customFormat="false" ht="15.75" hidden="false" customHeight="true" outlineLevel="0" collapsed="false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customFormat="false" ht="15.75" hidden="false" customHeight="true" outlineLevel="0" collapsed="false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customFormat="false" ht="15.75" hidden="false" customHeight="true" outlineLevel="0" collapsed="false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customFormat="false" ht="15.75" hidden="false" customHeight="true" outlineLevel="0" collapsed="false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customFormat="false" ht="15.75" hidden="false" customHeight="true" outlineLevel="0" collapsed="false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customFormat="false" ht="15.75" hidden="false" customHeight="true" outlineLevel="0" collapsed="false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customFormat="false" ht="15.75" hidden="false" customHeight="true" outlineLevel="0" collapsed="false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customFormat="false" ht="15.75" hidden="false" customHeight="true" outlineLevel="0" collapsed="false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customFormat="false" ht="15.75" hidden="false" customHeight="true" outlineLevel="0" collapsed="false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customFormat="false" ht="15.75" hidden="false" customHeight="true" outlineLevel="0" collapsed="false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customFormat="false" ht="15.75" hidden="false" customHeight="true" outlineLevel="0" collapsed="false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customFormat="false" ht="15.75" hidden="false" customHeight="true" outlineLevel="0" collapsed="false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customFormat="false" ht="15.75" hidden="false" customHeight="true" outlineLevel="0" collapsed="false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customFormat="false" ht="15.75" hidden="false" customHeight="true" outlineLevel="0" collapsed="false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customFormat="false" ht="15.75" hidden="false" customHeight="true" outlineLevel="0" collapsed="false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customFormat="false" ht="15.75" hidden="false" customHeight="true" outlineLevel="0" collapsed="false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customFormat="false" ht="15.75" hidden="false" customHeight="true" outlineLevel="0" collapsed="false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customFormat="false" ht="15.75" hidden="false" customHeight="true" outlineLevel="0" collapsed="false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customFormat="false" ht="15.75" hidden="false" customHeight="true" outlineLevel="0" collapsed="false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customFormat="false" ht="15.75" hidden="false" customHeight="true" outlineLevel="0" collapsed="false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customFormat="false" ht="15.75" hidden="false" customHeight="true" outlineLevel="0" collapsed="false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customFormat="false" ht="15.75" hidden="false" customHeight="true" outlineLevel="0" collapsed="false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customFormat="false" ht="15.75" hidden="false" customHeight="true" outlineLevel="0" collapsed="false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customFormat="false" ht="15.75" hidden="false" customHeight="true" outlineLevel="0" collapsed="false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customFormat="false" ht="15.75" hidden="false" customHeight="true" outlineLevel="0" collapsed="false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customFormat="false" ht="15.75" hidden="false" customHeight="true" outlineLevel="0" collapsed="false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customFormat="false" ht="15.75" hidden="false" customHeight="true" outlineLevel="0" collapsed="false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customFormat="false" ht="15.75" hidden="false" customHeight="true" outlineLevel="0" collapsed="false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customFormat="false" ht="15.75" hidden="false" customHeight="true" outlineLevel="0" collapsed="false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customFormat="false" ht="15.75" hidden="false" customHeight="true" outlineLevel="0" collapsed="false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customFormat="false" ht="15.75" hidden="false" customHeight="true" outlineLevel="0" collapsed="false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customFormat="false" ht="15.75" hidden="false" customHeight="true" outlineLevel="0" collapsed="false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customFormat="false" ht="15.75" hidden="false" customHeight="true" outlineLevel="0" collapsed="false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customFormat="false" ht="15.75" hidden="false" customHeight="true" outlineLevel="0" collapsed="false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customFormat="false" ht="15.75" hidden="false" customHeight="true" outlineLevel="0" collapsed="false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customFormat="false" ht="15.75" hidden="false" customHeight="true" outlineLevel="0" collapsed="false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customFormat="false" ht="15.75" hidden="false" customHeight="true" outlineLevel="0" collapsed="false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customFormat="false" ht="15.75" hidden="false" customHeight="true" outlineLevel="0" collapsed="false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customFormat="false" ht="15.75" hidden="false" customHeight="true" outlineLevel="0" collapsed="false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customFormat="false" ht="15.75" hidden="false" customHeight="true" outlineLevel="0" collapsed="false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customFormat="false" ht="15.75" hidden="false" customHeight="true" outlineLevel="0" collapsed="false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customFormat="false" ht="15.75" hidden="false" customHeight="true" outlineLevel="0" collapsed="false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customFormat="false" ht="15.75" hidden="false" customHeight="true" outlineLevel="0" collapsed="false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customFormat="false" ht="15.75" hidden="false" customHeight="true" outlineLevel="0" collapsed="false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customFormat="false" ht="15.75" hidden="false" customHeight="true" outlineLevel="0" collapsed="false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customFormat="false" ht="15.75" hidden="false" customHeight="true" outlineLevel="0" collapsed="false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customFormat="false" ht="15.75" hidden="false" customHeight="true" outlineLevel="0" collapsed="false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customFormat="false" ht="15.75" hidden="false" customHeight="true" outlineLevel="0" collapsed="false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customFormat="false" ht="15.75" hidden="false" customHeight="true" outlineLevel="0" collapsed="false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customFormat="false" ht="15.75" hidden="false" customHeight="true" outlineLevel="0" collapsed="false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customFormat="false" ht="15.75" hidden="false" customHeight="true" outlineLevel="0" collapsed="false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customFormat="false" ht="15.75" hidden="false" customHeight="true" outlineLevel="0" collapsed="false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customFormat="false" ht="15.75" hidden="false" customHeight="true" outlineLevel="0" collapsed="false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customFormat="false" ht="15.75" hidden="false" customHeight="true" outlineLevel="0" collapsed="false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customFormat="false" ht="15.75" hidden="false" customHeight="true" outlineLevel="0" collapsed="false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customFormat="false" ht="15.75" hidden="false" customHeight="true" outlineLevel="0" collapsed="false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customFormat="false" ht="15.75" hidden="false" customHeight="true" outlineLevel="0" collapsed="false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customFormat="false" ht="15.75" hidden="false" customHeight="true" outlineLevel="0" collapsed="false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customFormat="false" ht="15.75" hidden="false" customHeight="true" outlineLevel="0" collapsed="false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customFormat="false" ht="15.75" hidden="false" customHeight="true" outlineLevel="0" collapsed="false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customFormat="false" ht="15.75" hidden="false" customHeight="true" outlineLevel="0" collapsed="false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customFormat="false" ht="15.75" hidden="false" customHeight="true" outlineLevel="0" collapsed="false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customFormat="false" ht="15.75" hidden="false" customHeight="true" outlineLevel="0" collapsed="false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customFormat="false" ht="15.75" hidden="false" customHeight="true" outlineLevel="0" collapsed="false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customFormat="false" ht="15.75" hidden="false" customHeight="true" outlineLevel="0" collapsed="false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customFormat="false" ht="15.75" hidden="false" customHeight="true" outlineLevel="0" collapsed="false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customFormat="false" ht="15.75" hidden="false" customHeight="true" outlineLevel="0" collapsed="false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customFormat="false" ht="15.75" hidden="false" customHeight="true" outlineLevel="0" collapsed="false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customFormat="false" ht="15.75" hidden="false" customHeight="true" outlineLevel="0" collapsed="false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customFormat="false" ht="15.75" hidden="false" customHeight="true" outlineLevel="0" collapsed="false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customFormat="false" ht="15.75" hidden="false" customHeight="true" outlineLevel="0" collapsed="false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customFormat="false" ht="15.75" hidden="false" customHeight="true" outlineLevel="0" collapsed="false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customFormat="false" ht="15.75" hidden="false" customHeight="true" outlineLevel="0" collapsed="false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customFormat="false" ht="15.75" hidden="false" customHeight="true" outlineLevel="0" collapsed="false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customFormat="false" ht="15.75" hidden="false" customHeight="true" outlineLevel="0" collapsed="false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customFormat="false" ht="15.75" hidden="false" customHeight="true" outlineLevel="0" collapsed="false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customFormat="false" ht="15.75" hidden="false" customHeight="true" outlineLevel="0" collapsed="false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customFormat="false" ht="15.75" hidden="false" customHeight="true" outlineLevel="0" collapsed="false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customFormat="false" ht="15.75" hidden="false" customHeight="true" outlineLevel="0" collapsed="false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customFormat="false" ht="15.75" hidden="false" customHeight="true" outlineLevel="0" collapsed="false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customFormat="false" ht="15.75" hidden="false" customHeight="true" outlineLevel="0" collapsed="false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customFormat="false" ht="15.75" hidden="false" customHeight="true" outlineLevel="0" collapsed="false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customFormat="false" ht="15.75" hidden="false" customHeight="true" outlineLevel="0" collapsed="false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customFormat="false" ht="15.75" hidden="false" customHeight="true" outlineLevel="0" collapsed="false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customFormat="false" ht="15.75" hidden="false" customHeight="true" outlineLevel="0" collapsed="false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customFormat="false" ht="15.75" hidden="false" customHeight="true" outlineLevel="0" collapsed="false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customFormat="false" ht="15.75" hidden="false" customHeight="true" outlineLevel="0" collapsed="false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customFormat="false" ht="15.75" hidden="false" customHeight="true" outlineLevel="0" collapsed="false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customFormat="false" ht="15.75" hidden="false" customHeight="true" outlineLevel="0" collapsed="false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customFormat="false" ht="15.75" hidden="false" customHeight="true" outlineLevel="0" collapsed="false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customFormat="false" ht="15.75" hidden="false" customHeight="true" outlineLevel="0" collapsed="false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customFormat="false" ht="15.75" hidden="false" customHeight="true" outlineLevel="0" collapsed="false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customFormat="false" ht="15.75" hidden="false" customHeight="true" outlineLevel="0" collapsed="false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customFormat="false" ht="15.75" hidden="false" customHeight="true" outlineLevel="0" collapsed="false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customFormat="false" ht="15.75" hidden="false" customHeight="true" outlineLevel="0" collapsed="false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customFormat="false" ht="15.75" hidden="false" customHeight="true" outlineLevel="0" collapsed="false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customFormat="false" ht="15.75" hidden="false" customHeight="true" outlineLevel="0" collapsed="false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customFormat="false" ht="15.75" hidden="false" customHeight="true" outlineLevel="0" collapsed="false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customFormat="false" ht="15.75" hidden="false" customHeight="true" outlineLevel="0" collapsed="false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customFormat="false" ht="15.75" hidden="false" customHeight="true" outlineLevel="0" collapsed="false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customFormat="false" ht="15.75" hidden="false" customHeight="true" outlineLevel="0" collapsed="false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customFormat="false" ht="15.75" hidden="false" customHeight="true" outlineLevel="0" collapsed="false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customFormat="false" ht="15.75" hidden="false" customHeight="true" outlineLevel="0" collapsed="false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customFormat="false" ht="15.75" hidden="false" customHeight="true" outlineLevel="0" collapsed="false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customFormat="false" ht="15.75" hidden="false" customHeight="true" outlineLevel="0" collapsed="false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customFormat="false" ht="15.75" hidden="false" customHeight="true" outlineLevel="0" collapsed="false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customFormat="false" ht="15.75" hidden="false" customHeight="true" outlineLevel="0" collapsed="false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customFormat="false" ht="15.75" hidden="false" customHeight="true" outlineLevel="0" collapsed="false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customFormat="false" ht="15.75" hidden="false" customHeight="true" outlineLevel="0" collapsed="false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customFormat="false" ht="15.75" hidden="false" customHeight="true" outlineLevel="0" collapsed="false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customFormat="false" ht="15.75" hidden="false" customHeight="true" outlineLevel="0" collapsed="false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customFormat="false" ht="15.75" hidden="false" customHeight="true" outlineLevel="0" collapsed="false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customFormat="false" ht="15.75" hidden="false" customHeight="true" outlineLevel="0" collapsed="false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customFormat="false" ht="15.75" hidden="false" customHeight="true" outlineLevel="0" collapsed="false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customFormat="false" ht="15.75" hidden="false" customHeight="true" outlineLevel="0" collapsed="false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customFormat="false" ht="15.75" hidden="false" customHeight="true" outlineLevel="0" collapsed="false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customFormat="false" ht="15.75" hidden="false" customHeight="true" outlineLevel="0" collapsed="false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customFormat="false" ht="15.75" hidden="false" customHeight="true" outlineLevel="0" collapsed="false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customFormat="false" ht="15.75" hidden="false" customHeight="true" outlineLevel="0" collapsed="false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customFormat="false" ht="15.75" hidden="false" customHeight="true" outlineLevel="0" collapsed="false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customFormat="false" ht="15.75" hidden="false" customHeight="true" outlineLevel="0" collapsed="false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customFormat="false" ht="15.75" hidden="false" customHeight="true" outlineLevel="0" collapsed="false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customFormat="false" ht="15.75" hidden="false" customHeight="true" outlineLevel="0" collapsed="false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customFormat="false" ht="15.75" hidden="false" customHeight="true" outlineLevel="0" collapsed="false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customFormat="false" ht="15.75" hidden="false" customHeight="true" outlineLevel="0" collapsed="false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customFormat="false" ht="15.75" hidden="false" customHeight="true" outlineLevel="0" collapsed="false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customFormat="false" ht="15.75" hidden="false" customHeight="true" outlineLevel="0" collapsed="false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customFormat="false" ht="15.75" hidden="false" customHeight="true" outlineLevel="0" collapsed="false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customFormat="false" ht="15.75" hidden="false" customHeight="true" outlineLevel="0" collapsed="false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customFormat="false" ht="15.75" hidden="false" customHeight="true" outlineLevel="0" collapsed="false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customFormat="false" ht="15.75" hidden="false" customHeight="true" outlineLevel="0" collapsed="false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customFormat="false" ht="15.75" hidden="false" customHeight="true" outlineLevel="0" collapsed="false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customFormat="false" ht="15.75" hidden="false" customHeight="true" outlineLevel="0" collapsed="false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customFormat="false" ht="15.75" hidden="false" customHeight="true" outlineLevel="0" collapsed="false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customFormat="false" ht="15.75" hidden="false" customHeight="true" outlineLevel="0" collapsed="false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customFormat="false" ht="15.75" hidden="false" customHeight="true" outlineLevel="0" collapsed="false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customFormat="false" ht="15.75" hidden="false" customHeight="true" outlineLevel="0" collapsed="false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customFormat="false" ht="15.75" hidden="false" customHeight="true" outlineLevel="0" collapsed="false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customFormat="false" ht="15.75" hidden="false" customHeight="true" outlineLevel="0" collapsed="false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customFormat="false" ht="15.75" hidden="false" customHeight="true" outlineLevel="0" collapsed="false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customFormat="false" ht="15.75" hidden="false" customHeight="true" outlineLevel="0" collapsed="false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customFormat="false" ht="15.75" hidden="false" customHeight="true" outlineLevel="0" collapsed="false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customFormat="false" ht="15.75" hidden="false" customHeight="true" outlineLevel="0" collapsed="false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customFormat="false" ht="15.75" hidden="false" customHeight="true" outlineLevel="0" collapsed="false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customFormat="false" ht="15.75" hidden="false" customHeight="true" outlineLevel="0" collapsed="false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customFormat="false" ht="15.75" hidden="false" customHeight="true" outlineLevel="0" collapsed="false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customFormat="false" ht="15.75" hidden="false" customHeight="true" outlineLevel="0" collapsed="false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customFormat="false" ht="15.75" hidden="false" customHeight="true" outlineLevel="0" collapsed="false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customFormat="false" ht="15.75" hidden="false" customHeight="true" outlineLevel="0" collapsed="false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customFormat="false" ht="15.75" hidden="false" customHeight="true" outlineLevel="0" collapsed="false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customFormat="false" ht="15.75" hidden="false" customHeight="true" outlineLevel="0" collapsed="false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customFormat="false" ht="15.75" hidden="false" customHeight="true" outlineLevel="0" collapsed="false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customFormat="false" ht="15.75" hidden="false" customHeight="true" outlineLevel="0" collapsed="false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customFormat="false" ht="15.75" hidden="false" customHeight="true" outlineLevel="0" collapsed="false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customFormat="false" ht="15.75" hidden="false" customHeight="true" outlineLevel="0" collapsed="false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customFormat="false" ht="15.75" hidden="false" customHeight="true" outlineLevel="0" collapsed="false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customFormat="false" ht="15.75" hidden="false" customHeight="true" outlineLevel="0" collapsed="false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customFormat="false" ht="15.75" hidden="false" customHeight="true" outlineLevel="0" collapsed="false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customFormat="false" ht="15.75" hidden="false" customHeight="true" outlineLevel="0" collapsed="false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customFormat="false" ht="15.75" hidden="false" customHeight="true" outlineLevel="0" collapsed="false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customFormat="false" ht="15.75" hidden="false" customHeight="true" outlineLevel="0" collapsed="false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customFormat="false" ht="15.75" hidden="false" customHeight="true" outlineLevel="0" collapsed="false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customFormat="false" ht="15.75" hidden="false" customHeight="true" outlineLevel="0" collapsed="false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customFormat="false" ht="15.75" hidden="false" customHeight="true" outlineLevel="0" collapsed="false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customFormat="false" ht="15.75" hidden="false" customHeight="true" outlineLevel="0" collapsed="false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customFormat="false" ht="15.75" hidden="false" customHeight="true" outlineLevel="0" collapsed="false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customFormat="false" ht="15.75" hidden="false" customHeight="true" outlineLevel="0" collapsed="false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customFormat="false" ht="15.75" hidden="false" customHeight="true" outlineLevel="0" collapsed="false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customFormat="false" ht="15.75" hidden="false" customHeight="true" outlineLevel="0" collapsed="false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customFormat="false" ht="15.75" hidden="false" customHeight="true" outlineLevel="0" collapsed="false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customFormat="false" ht="15.75" hidden="false" customHeight="true" outlineLevel="0" collapsed="false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customFormat="false" ht="15.75" hidden="false" customHeight="true" outlineLevel="0" collapsed="false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customFormat="false" ht="15.75" hidden="false" customHeight="true" outlineLevel="0" collapsed="false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customFormat="false" ht="15.75" hidden="false" customHeight="true" outlineLevel="0" collapsed="false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customFormat="false" ht="15.75" hidden="false" customHeight="true" outlineLevel="0" collapsed="false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customFormat="false" ht="15.75" hidden="false" customHeight="true" outlineLevel="0" collapsed="false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customFormat="false" ht="15.75" hidden="false" customHeight="true" outlineLevel="0" collapsed="false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customFormat="false" ht="15.75" hidden="false" customHeight="true" outlineLevel="0" collapsed="false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customFormat="false" ht="15.75" hidden="false" customHeight="true" outlineLevel="0" collapsed="false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customFormat="false" ht="15.75" hidden="false" customHeight="true" outlineLevel="0" collapsed="false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customFormat="false" ht="15.75" hidden="false" customHeight="true" outlineLevel="0" collapsed="false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customFormat="false" ht="15.75" hidden="false" customHeight="true" outlineLevel="0" collapsed="false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customFormat="false" ht="15.75" hidden="false" customHeight="true" outlineLevel="0" collapsed="false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customFormat="false" ht="15.75" hidden="false" customHeight="true" outlineLevel="0" collapsed="false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customFormat="false" ht="15.75" hidden="false" customHeight="true" outlineLevel="0" collapsed="false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customFormat="false" ht="15.75" hidden="false" customHeight="true" outlineLevel="0" collapsed="false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customFormat="false" ht="15.75" hidden="false" customHeight="true" outlineLevel="0" collapsed="false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customFormat="false" ht="15.75" hidden="false" customHeight="true" outlineLevel="0" collapsed="false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customFormat="false" ht="15.75" hidden="false" customHeight="true" outlineLevel="0" collapsed="false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customFormat="false" ht="15.75" hidden="false" customHeight="true" outlineLevel="0" collapsed="false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customFormat="false" ht="15.75" hidden="false" customHeight="true" outlineLevel="0" collapsed="false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customFormat="false" ht="15.75" hidden="false" customHeight="true" outlineLevel="0" collapsed="false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customFormat="false" ht="15.75" hidden="false" customHeight="true" outlineLevel="0" collapsed="false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customFormat="false" ht="15.75" hidden="false" customHeight="true" outlineLevel="0" collapsed="false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customFormat="false" ht="15.75" hidden="false" customHeight="true" outlineLevel="0" collapsed="false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customFormat="false" ht="15.75" hidden="false" customHeight="true" outlineLevel="0" collapsed="false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customFormat="false" ht="15.75" hidden="false" customHeight="true" outlineLevel="0" collapsed="false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customFormat="false" ht="15.75" hidden="false" customHeight="true" outlineLevel="0" collapsed="false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customFormat="false" ht="15.75" hidden="false" customHeight="true" outlineLevel="0" collapsed="false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customFormat="false" ht="15.75" hidden="false" customHeight="true" outlineLevel="0" collapsed="false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customFormat="false" ht="15.75" hidden="false" customHeight="true" outlineLevel="0" collapsed="false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customFormat="false" ht="15.75" hidden="false" customHeight="true" outlineLevel="0" collapsed="false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customFormat="false" ht="15.75" hidden="false" customHeight="true" outlineLevel="0" collapsed="false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customFormat="false" ht="15.75" hidden="false" customHeight="true" outlineLevel="0" collapsed="false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customFormat="false" ht="15.75" hidden="false" customHeight="true" outlineLevel="0" collapsed="false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customFormat="false" ht="15.75" hidden="false" customHeight="true" outlineLevel="0" collapsed="false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customFormat="false" ht="15.75" hidden="false" customHeight="true" outlineLevel="0" collapsed="false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customFormat="false" ht="15.75" hidden="false" customHeight="true" outlineLevel="0" collapsed="false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customFormat="false" ht="15.75" hidden="false" customHeight="true" outlineLevel="0" collapsed="false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customFormat="false" ht="15.75" hidden="false" customHeight="true" outlineLevel="0" collapsed="false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customFormat="false" ht="15.75" hidden="false" customHeight="true" outlineLevel="0" collapsed="false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customFormat="false" ht="15.75" hidden="false" customHeight="true" outlineLevel="0" collapsed="false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customFormat="false" ht="15.75" hidden="false" customHeight="true" outlineLevel="0" collapsed="false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customFormat="false" ht="15.75" hidden="false" customHeight="true" outlineLevel="0" collapsed="false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customFormat="false" ht="15.75" hidden="false" customHeight="true" outlineLevel="0" collapsed="false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customFormat="false" ht="15.75" hidden="false" customHeight="true" outlineLevel="0" collapsed="false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customFormat="false" ht="15.75" hidden="false" customHeight="true" outlineLevel="0" collapsed="false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customFormat="false" ht="15.75" hidden="false" customHeight="true" outlineLevel="0" collapsed="false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customFormat="false" ht="15.75" hidden="false" customHeight="true" outlineLevel="0" collapsed="false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customFormat="false" ht="15.75" hidden="false" customHeight="true" outlineLevel="0" collapsed="false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customFormat="false" ht="15.75" hidden="false" customHeight="true" outlineLevel="0" collapsed="false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customFormat="false" ht="15.75" hidden="false" customHeight="true" outlineLevel="0" collapsed="false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customFormat="false" ht="15.75" hidden="false" customHeight="true" outlineLevel="0" collapsed="false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customFormat="false" ht="15.75" hidden="false" customHeight="true" outlineLevel="0" collapsed="false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customFormat="false" ht="15.75" hidden="false" customHeight="true" outlineLevel="0" collapsed="false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customFormat="false" ht="15.75" hidden="false" customHeight="true" outlineLevel="0" collapsed="false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customFormat="false" ht="15.75" hidden="false" customHeight="true" outlineLevel="0" collapsed="false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customFormat="false" ht="15.75" hidden="false" customHeight="true" outlineLevel="0" collapsed="false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customFormat="false" ht="15.75" hidden="false" customHeight="true" outlineLevel="0" collapsed="false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customFormat="false" ht="15.75" hidden="false" customHeight="true" outlineLevel="0" collapsed="false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customFormat="false" ht="15.75" hidden="false" customHeight="true" outlineLevel="0" collapsed="false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customFormat="false" ht="15.75" hidden="false" customHeight="true" outlineLevel="0" collapsed="false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customFormat="false" ht="15.75" hidden="false" customHeight="true" outlineLevel="0" collapsed="false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customFormat="false" ht="15.75" hidden="false" customHeight="true" outlineLevel="0" collapsed="false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customFormat="false" ht="15.75" hidden="false" customHeight="true" outlineLevel="0" collapsed="false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customFormat="false" ht="15.75" hidden="false" customHeight="true" outlineLevel="0" collapsed="false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customFormat="false" ht="15.75" hidden="false" customHeight="true" outlineLevel="0" collapsed="false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customFormat="false" ht="15.75" hidden="false" customHeight="true" outlineLevel="0" collapsed="false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customFormat="false" ht="15.75" hidden="false" customHeight="true" outlineLevel="0" collapsed="false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customFormat="false" ht="15.75" hidden="false" customHeight="true" outlineLevel="0" collapsed="false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customFormat="false" ht="15.75" hidden="false" customHeight="true" outlineLevel="0" collapsed="false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customFormat="false" ht="15.75" hidden="false" customHeight="true" outlineLevel="0" collapsed="false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customFormat="false" ht="15.75" hidden="false" customHeight="true" outlineLevel="0" collapsed="false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customFormat="false" ht="15.75" hidden="false" customHeight="true" outlineLevel="0" collapsed="false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customFormat="false" ht="15.75" hidden="false" customHeight="true" outlineLevel="0" collapsed="false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customFormat="false" ht="15.75" hidden="false" customHeight="true" outlineLevel="0" collapsed="false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customFormat="false" ht="15.75" hidden="false" customHeight="true" outlineLevel="0" collapsed="false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customFormat="false" ht="15.75" hidden="false" customHeight="true" outlineLevel="0" collapsed="false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customFormat="false" ht="15.75" hidden="false" customHeight="true" outlineLevel="0" collapsed="false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customFormat="false" ht="15.75" hidden="false" customHeight="true" outlineLevel="0" collapsed="false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customFormat="false" ht="15.75" hidden="false" customHeight="true" outlineLevel="0" collapsed="false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customFormat="false" ht="15.75" hidden="false" customHeight="true" outlineLevel="0" collapsed="false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customFormat="false" ht="15.75" hidden="false" customHeight="true" outlineLevel="0" collapsed="false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customFormat="false" ht="15.75" hidden="false" customHeight="true" outlineLevel="0" collapsed="false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customFormat="false" ht="15.75" hidden="false" customHeight="true" outlineLevel="0" collapsed="false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customFormat="false" ht="15.75" hidden="false" customHeight="true" outlineLevel="0" collapsed="false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customFormat="false" ht="15.75" hidden="false" customHeight="true" outlineLevel="0" collapsed="false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customFormat="false" ht="15.75" hidden="false" customHeight="true" outlineLevel="0" collapsed="false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customFormat="false" ht="15.75" hidden="false" customHeight="true" outlineLevel="0" collapsed="false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customFormat="false" ht="15.75" hidden="false" customHeight="true" outlineLevel="0" collapsed="false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customFormat="false" ht="15.75" hidden="false" customHeight="true" outlineLevel="0" collapsed="false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customFormat="false" ht="15.75" hidden="false" customHeight="true" outlineLevel="0" collapsed="false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customFormat="false" ht="15.75" hidden="false" customHeight="true" outlineLevel="0" collapsed="false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customFormat="false" ht="15.75" hidden="false" customHeight="true" outlineLevel="0" collapsed="false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customFormat="false" ht="15.75" hidden="false" customHeight="true" outlineLevel="0" collapsed="false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customFormat="false" ht="15.75" hidden="false" customHeight="true" outlineLevel="0" collapsed="false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customFormat="false" ht="15.75" hidden="false" customHeight="true" outlineLevel="0" collapsed="false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customFormat="false" ht="15.75" hidden="false" customHeight="true" outlineLevel="0" collapsed="false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customFormat="false" ht="15.75" hidden="false" customHeight="true" outlineLevel="0" collapsed="false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customFormat="false" ht="15.75" hidden="false" customHeight="true" outlineLevel="0" collapsed="false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customFormat="false" ht="15.75" hidden="false" customHeight="true" outlineLevel="0" collapsed="false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customFormat="false" ht="15.75" hidden="false" customHeight="true" outlineLevel="0" collapsed="false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customFormat="false" ht="15.75" hidden="false" customHeight="true" outlineLevel="0" collapsed="false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customFormat="false" ht="15.75" hidden="false" customHeight="true" outlineLevel="0" collapsed="false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customFormat="false" ht="15.75" hidden="false" customHeight="true" outlineLevel="0" collapsed="false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customFormat="false" ht="15.75" hidden="false" customHeight="true" outlineLevel="0" collapsed="false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customFormat="false" ht="15.75" hidden="false" customHeight="true" outlineLevel="0" collapsed="false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customFormat="false" ht="15.75" hidden="false" customHeight="true" outlineLevel="0" collapsed="false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customFormat="false" ht="15.75" hidden="false" customHeight="true" outlineLevel="0" collapsed="false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customFormat="false" ht="15.75" hidden="false" customHeight="true" outlineLevel="0" collapsed="false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customFormat="false" ht="15.75" hidden="false" customHeight="true" outlineLevel="0" collapsed="false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customFormat="false" ht="15.75" hidden="false" customHeight="true" outlineLevel="0" collapsed="false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customFormat="false" ht="15.75" hidden="false" customHeight="true" outlineLevel="0" collapsed="false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customFormat="false" ht="15.75" hidden="false" customHeight="true" outlineLevel="0" collapsed="false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customFormat="false" ht="15.75" hidden="false" customHeight="true" outlineLevel="0" collapsed="false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customFormat="false" ht="15.75" hidden="false" customHeight="true" outlineLevel="0" collapsed="false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customFormat="false" ht="15.75" hidden="false" customHeight="true" outlineLevel="0" collapsed="false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customFormat="false" ht="15.75" hidden="false" customHeight="true" outlineLevel="0" collapsed="false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customFormat="false" ht="15.75" hidden="false" customHeight="true" outlineLevel="0" collapsed="false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customFormat="false" ht="15.75" hidden="false" customHeight="true" outlineLevel="0" collapsed="false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customFormat="false" ht="15.75" hidden="false" customHeight="true" outlineLevel="0" collapsed="false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customFormat="false" ht="15.75" hidden="false" customHeight="true" outlineLevel="0" collapsed="false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customFormat="false" ht="15.75" hidden="false" customHeight="true" outlineLevel="0" collapsed="false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customFormat="false" ht="15.75" hidden="false" customHeight="true" outlineLevel="0" collapsed="false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customFormat="false" ht="15.75" hidden="false" customHeight="true" outlineLevel="0" collapsed="false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customFormat="false" ht="15.75" hidden="false" customHeight="true" outlineLevel="0" collapsed="false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customFormat="false" ht="15.75" hidden="false" customHeight="true" outlineLevel="0" collapsed="false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customFormat="false" ht="15.75" hidden="false" customHeight="true" outlineLevel="0" collapsed="false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customFormat="false" ht="15.75" hidden="false" customHeight="true" outlineLevel="0" collapsed="false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customFormat="false" ht="15.75" hidden="false" customHeight="true" outlineLevel="0" collapsed="false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customFormat="false" ht="15.75" hidden="false" customHeight="true" outlineLevel="0" collapsed="false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customFormat="false" ht="15.75" hidden="false" customHeight="true" outlineLevel="0" collapsed="false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customFormat="false" ht="15.75" hidden="false" customHeight="true" outlineLevel="0" collapsed="false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customFormat="false" ht="15.75" hidden="false" customHeight="true" outlineLevel="0" collapsed="false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customFormat="false" ht="15.75" hidden="false" customHeight="true" outlineLevel="0" collapsed="false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customFormat="false" ht="15.75" hidden="false" customHeight="true" outlineLevel="0" collapsed="false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customFormat="false" ht="15.75" hidden="false" customHeight="true" outlineLevel="0" collapsed="false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customFormat="false" ht="15.75" hidden="false" customHeight="true" outlineLevel="0" collapsed="false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customFormat="false" ht="15.75" hidden="false" customHeight="true" outlineLevel="0" collapsed="false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customFormat="false" ht="15.75" hidden="false" customHeight="true" outlineLevel="0" collapsed="false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customFormat="false" ht="15.75" hidden="false" customHeight="true" outlineLevel="0" collapsed="false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customFormat="false" ht="15.75" hidden="false" customHeight="true" outlineLevel="0" collapsed="false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customFormat="false" ht="15.75" hidden="false" customHeight="true" outlineLevel="0" collapsed="false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customFormat="false" ht="15.75" hidden="false" customHeight="true" outlineLevel="0" collapsed="false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customFormat="false" ht="15.75" hidden="false" customHeight="true" outlineLevel="0" collapsed="false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customFormat="false" ht="15.75" hidden="false" customHeight="true" outlineLevel="0" collapsed="false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customFormat="false" ht="15.75" hidden="false" customHeight="true" outlineLevel="0" collapsed="false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customFormat="false" ht="15.75" hidden="false" customHeight="true" outlineLevel="0" collapsed="false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customFormat="false" ht="15.75" hidden="false" customHeight="true" outlineLevel="0" collapsed="false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customFormat="false" ht="15.75" hidden="false" customHeight="true" outlineLevel="0" collapsed="false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customFormat="false" ht="15.75" hidden="false" customHeight="true" outlineLevel="0" collapsed="false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customFormat="false" ht="15.75" hidden="false" customHeight="true" outlineLevel="0" collapsed="false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customFormat="false" ht="15.75" hidden="false" customHeight="true" outlineLevel="0" collapsed="false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customFormat="false" ht="15.75" hidden="false" customHeight="true" outlineLevel="0" collapsed="false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customFormat="false" ht="15.75" hidden="false" customHeight="true" outlineLevel="0" collapsed="false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customFormat="false" ht="15.75" hidden="false" customHeight="true" outlineLevel="0" collapsed="false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customFormat="false" ht="15.75" hidden="false" customHeight="true" outlineLevel="0" collapsed="false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customFormat="false" ht="15.75" hidden="false" customHeight="true" outlineLevel="0" collapsed="false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customFormat="false" ht="15.75" hidden="false" customHeight="true" outlineLevel="0" collapsed="false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customFormat="false" ht="15.75" hidden="false" customHeight="true" outlineLevel="0" collapsed="false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customFormat="false" ht="15.75" hidden="false" customHeight="true" outlineLevel="0" collapsed="false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customFormat="false" ht="15.75" hidden="false" customHeight="true" outlineLevel="0" collapsed="false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customFormat="false" ht="15.75" hidden="false" customHeight="true" outlineLevel="0" collapsed="false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customFormat="false" ht="15.75" hidden="false" customHeight="true" outlineLevel="0" collapsed="false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customFormat="false" ht="15.75" hidden="false" customHeight="true" outlineLevel="0" collapsed="false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customFormat="false" ht="15.75" hidden="false" customHeight="true" outlineLevel="0" collapsed="false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customFormat="false" ht="15.75" hidden="false" customHeight="true" outlineLevel="0" collapsed="false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customFormat="false" ht="15.75" hidden="false" customHeight="true" outlineLevel="0" collapsed="false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customFormat="false" ht="15.75" hidden="false" customHeight="true" outlineLevel="0" collapsed="false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customFormat="false" ht="15.75" hidden="false" customHeight="true" outlineLevel="0" collapsed="false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customFormat="false" ht="15.75" hidden="false" customHeight="true" outlineLevel="0" collapsed="false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customFormat="false" ht="15.75" hidden="false" customHeight="true" outlineLevel="0" collapsed="false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customFormat="false" ht="15.75" hidden="false" customHeight="true" outlineLevel="0" collapsed="false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customFormat="false" ht="15.75" hidden="false" customHeight="true" outlineLevel="0" collapsed="false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customFormat="false" ht="15.75" hidden="false" customHeight="true" outlineLevel="0" collapsed="false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customFormat="false" ht="15.75" hidden="false" customHeight="true" outlineLevel="0" collapsed="false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customFormat="false" ht="15.75" hidden="false" customHeight="true" outlineLevel="0" collapsed="false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customFormat="false" ht="15.75" hidden="false" customHeight="true" outlineLevel="0" collapsed="false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customFormat="false" ht="15.75" hidden="false" customHeight="true" outlineLevel="0" collapsed="false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customFormat="false" ht="15.75" hidden="false" customHeight="true" outlineLevel="0" collapsed="false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customFormat="false" ht="15.75" hidden="false" customHeight="true" outlineLevel="0" collapsed="false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customFormat="false" ht="15.75" hidden="false" customHeight="true" outlineLevel="0" collapsed="false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customFormat="false" ht="15.75" hidden="false" customHeight="true" outlineLevel="0" collapsed="false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customFormat="false" ht="15.75" hidden="false" customHeight="true" outlineLevel="0" collapsed="false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customFormat="false" ht="15.75" hidden="false" customHeight="true" outlineLevel="0" collapsed="false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customFormat="false" ht="15.75" hidden="false" customHeight="true" outlineLevel="0" collapsed="false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customFormat="false" ht="15.75" hidden="false" customHeight="true" outlineLevel="0" collapsed="false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customFormat="false" ht="15.75" hidden="false" customHeight="true" outlineLevel="0" collapsed="false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customFormat="false" ht="15.75" hidden="false" customHeight="true" outlineLevel="0" collapsed="false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customFormat="false" ht="15.75" hidden="false" customHeight="true" outlineLevel="0" collapsed="false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customFormat="false" ht="15.75" hidden="false" customHeight="true" outlineLevel="0" collapsed="false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customFormat="false" ht="15.75" hidden="false" customHeight="true" outlineLevel="0" collapsed="false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customFormat="false" ht="15.75" hidden="false" customHeight="true" outlineLevel="0" collapsed="false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customFormat="false" ht="15.75" hidden="false" customHeight="true" outlineLevel="0" collapsed="false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customFormat="false" ht="15.75" hidden="false" customHeight="true" outlineLevel="0" collapsed="false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customFormat="false" ht="15.75" hidden="false" customHeight="true" outlineLevel="0" collapsed="false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customFormat="false" ht="15.75" hidden="false" customHeight="true" outlineLevel="0" collapsed="false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customFormat="false" ht="15.75" hidden="false" customHeight="true" outlineLevel="0" collapsed="false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customFormat="false" ht="15.75" hidden="false" customHeight="true" outlineLevel="0" collapsed="false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customFormat="false" ht="15.75" hidden="false" customHeight="true" outlineLevel="0" collapsed="false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customFormat="false" ht="15.75" hidden="false" customHeight="true" outlineLevel="0" collapsed="false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customFormat="false" ht="15.75" hidden="false" customHeight="true" outlineLevel="0" collapsed="false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customFormat="false" ht="15.75" hidden="false" customHeight="true" outlineLevel="0" collapsed="false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customFormat="false" ht="15.75" hidden="false" customHeight="true" outlineLevel="0" collapsed="false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customFormat="false" ht="15.75" hidden="false" customHeight="true" outlineLevel="0" collapsed="false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customFormat="false" ht="15.75" hidden="false" customHeight="true" outlineLevel="0" collapsed="false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customFormat="false" ht="15.75" hidden="false" customHeight="true" outlineLevel="0" collapsed="false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customFormat="false" ht="15.75" hidden="false" customHeight="true" outlineLevel="0" collapsed="false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customFormat="false" ht="15.75" hidden="false" customHeight="true" outlineLevel="0" collapsed="false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customFormat="false" ht="15.75" hidden="false" customHeight="true" outlineLevel="0" collapsed="false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customFormat="false" ht="15.75" hidden="false" customHeight="true" outlineLevel="0" collapsed="false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customFormat="false" ht="15.75" hidden="false" customHeight="true" outlineLevel="0" collapsed="false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customFormat="false" ht="15.75" hidden="false" customHeight="true" outlineLevel="0" collapsed="false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customFormat="false" ht="15.75" hidden="false" customHeight="true" outlineLevel="0" collapsed="false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customFormat="false" ht="15.75" hidden="false" customHeight="true" outlineLevel="0" collapsed="false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customFormat="false" ht="15.75" hidden="false" customHeight="true" outlineLevel="0" collapsed="false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customFormat="false" ht="15.75" hidden="false" customHeight="true" outlineLevel="0" collapsed="false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customFormat="false" ht="15.75" hidden="false" customHeight="true" outlineLevel="0" collapsed="false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customFormat="false" ht="15.75" hidden="false" customHeight="true" outlineLevel="0" collapsed="false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customFormat="false" ht="15.75" hidden="false" customHeight="true" outlineLevel="0" collapsed="false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customFormat="false" ht="15.75" hidden="false" customHeight="true" outlineLevel="0" collapsed="false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customFormat="false" ht="15.75" hidden="false" customHeight="true" outlineLevel="0" collapsed="false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customFormat="false" ht="15.75" hidden="false" customHeight="true" outlineLevel="0" collapsed="false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customFormat="false" ht="15.75" hidden="false" customHeight="true" outlineLevel="0" collapsed="false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customFormat="false" ht="15.75" hidden="false" customHeight="true" outlineLevel="0" collapsed="false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customFormat="false" ht="15.75" hidden="false" customHeight="true" outlineLevel="0" collapsed="false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customFormat="false" ht="15.75" hidden="false" customHeight="true" outlineLevel="0" collapsed="false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customFormat="false" ht="15.75" hidden="false" customHeight="true" outlineLevel="0" collapsed="false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customFormat="false" ht="15.75" hidden="false" customHeight="true" outlineLevel="0" collapsed="false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customFormat="false" ht="15.75" hidden="false" customHeight="true" outlineLevel="0" collapsed="false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customFormat="false" ht="15.75" hidden="false" customHeight="true" outlineLevel="0" collapsed="false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customFormat="false" ht="15.75" hidden="false" customHeight="true" outlineLevel="0" collapsed="false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customFormat="false" ht="15.75" hidden="false" customHeight="true" outlineLevel="0" collapsed="false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customFormat="false" ht="15.75" hidden="false" customHeight="true" outlineLevel="0" collapsed="false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customFormat="false" ht="15.75" hidden="false" customHeight="true" outlineLevel="0" collapsed="false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customFormat="false" ht="15.75" hidden="false" customHeight="true" outlineLevel="0" collapsed="false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customFormat="false" ht="15.75" hidden="false" customHeight="true" outlineLevel="0" collapsed="false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customFormat="false" ht="15.75" hidden="false" customHeight="true" outlineLevel="0" collapsed="false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customFormat="false" ht="15.75" hidden="false" customHeight="true" outlineLevel="0" collapsed="false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customFormat="false" ht="15.75" hidden="false" customHeight="true" outlineLevel="0" collapsed="false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customFormat="false" ht="15.75" hidden="false" customHeight="true" outlineLevel="0" collapsed="false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customFormat="false" ht="15.75" hidden="false" customHeight="true" outlineLevel="0" collapsed="false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customFormat="false" ht="15.75" hidden="false" customHeight="true" outlineLevel="0" collapsed="false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customFormat="false" ht="15.75" hidden="false" customHeight="true" outlineLevel="0" collapsed="false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customFormat="false" ht="15.75" hidden="false" customHeight="true" outlineLevel="0" collapsed="false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customFormat="false" ht="15.75" hidden="false" customHeight="true" outlineLevel="0" collapsed="false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customFormat="false" ht="15.75" hidden="false" customHeight="true" outlineLevel="0" collapsed="false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customFormat="false" ht="15.75" hidden="false" customHeight="true" outlineLevel="0" collapsed="false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customFormat="false" ht="15.75" hidden="false" customHeight="true" outlineLevel="0" collapsed="false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customFormat="false" ht="15.75" hidden="false" customHeight="true" outlineLevel="0" collapsed="false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customFormat="false" ht="15.75" hidden="false" customHeight="true" outlineLevel="0" collapsed="false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customFormat="false" ht="15.75" hidden="false" customHeight="true" outlineLevel="0" collapsed="false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customFormat="false" ht="15.75" hidden="false" customHeight="true" outlineLevel="0" collapsed="false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customFormat="false" ht="15.75" hidden="false" customHeight="true" outlineLevel="0" collapsed="false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customFormat="false" ht="15.75" hidden="false" customHeight="true" outlineLevel="0" collapsed="false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customFormat="false" ht="15.75" hidden="false" customHeight="true" outlineLevel="0" collapsed="false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customFormat="false" ht="15.75" hidden="false" customHeight="true" outlineLevel="0" collapsed="false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customFormat="false" ht="15.75" hidden="false" customHeight="true" outlineLevel="0" collapsed="false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customFormat="false" ht="15.75" hidden="false" customHeight="true" outlineLevel="0" collapsed="false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customFormat="false" ht="15.75" hidden="false" customHeight="true" outlineLevel="0" collapsed="false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customFormat="false" ht="15.75" hidden="false" customHeight="true" outlineLevel="0" collapsed="false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customFormat="false" ht="15.75" hidden="false" customHeight="true" outlineLevel="0" collapsed="false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customFormat="false" ht="15.75" hidden="false" customHeight="true" outlineLevel="0" collapsed="false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customFormat="false" ht="15.75" hidden="false" customHeight="true" outlineLevel="0" collapsed="false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customFormat="false" ht="15.75" hidden="false" customHeight="true" outlineLevel="0" collapsed="false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customFormat="false" ht="15.75" hidden="false" customHeight="true" outlineLevel="0" collapsed="false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customFormat="false" ht="15.75" hidden="false" customHeight="true" outlineLevel="0" collapsed="false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customFormat="false" ht="15.75" hidden="false" customHeight="true" outlineLevel="0" collapsed="false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customFormat="false" ht="15.75" hidden="false" customHeight="true" outlineLevel="0" collapsed="false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customFormat="false" ht="15.75" hidden="false" customHeight="true" outlineLevel="0" collapsed="false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customFormat="false" ht="15.75" hidden="false" customHeight="true" outlineLevel="0" collapsed="false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customFormat="false" ht="15.75" hidden="false" customHeight="true" outlineLevel="0" collapsed="false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customFormat="false" ht="15.75" hidden="false" customHeight="true" outlineLevel="0" collapsed="false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customFormat="false" ht="15.75" hidden="false" customHeight="true" outlineLevel="0" collapsed="false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customFormat="false" ht="15.75" hidden="false" customHeight="true" outlineLevel="0" collapsed="false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customFormat="false" ht="15.75" hidden="false" customHeight="true" outlineLevel="0" collapsed="false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customFormat="false" ht="15.75" hidden="false" customHeight="true" outlineLevel="0" collapsed="false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customFormat="false" ht="15.75" hidden="false" customHeight="true" outlineLevel="0" collapsed="false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customFormat="false" ht="15.75" hidden="false" customHeight="true" outlineLevel="0" collapsed="false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customFormat="false" ht="15.75" hidden="false" customHeight="true" outlineLevel="0" collapsed="false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customFormat="false" ht="15.75" hidden="false" customHeight="true" outlineLevel="0" collapsed="false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customFormat="false" ht="15.75" hidden="false" customHeight="true" outlineLevel="0" collapsed="false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customFormat="false" ht="15.75" hidden="false" customHeight="true" outlineLevel="0" collapsed="false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customFormat="false" ht="15.75" hidden="false" customHeight="true" outlineLevel="0" collapsed="false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customFormat="false" ht="15.75" hidden="false" customHeight="true" outlineLevel="0" collapsed="false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customFormat="false" ht="15.75" hidden="false" customHeight="true" outlineLevel="0" collapsed="false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customFormat="false" ht="15.75" hidden="false" customHeight="true" outlineLevel="0" collapsed="false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customFormat="false" ht="15.75" hidden="false" customHeight="true" outlineLevel="0" collapsed="false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customFormat="false" ht="15.75" hidden="false" customHeight="true" outlineLevel="0" collapsed="false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customFormat="false" ht="15.75" hidden="false" customHeight="true" outlineLevel="0" collapsed="false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customFormat="false" ht="15.75" hidden="false" customHeight="true" outlineLevel="0" collapsed="false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customFormat="false" ht="15.75" hidden="false" customHeight="true" outlineLevel="0" collapsed="false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customFormat="false" ht="15.75" hidden="false" customHeight="true" outlineLevel="0" collapsed="false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customFormat="false" ht="15.75" hidden="false" customHeight="true" outlineLevel="0" collapsed="false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customFormat="false" ht="15.75" hidden="false" customHeight="true" outlineLevel="0" collapsed="false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customFormat="false" ht="15.75" hidden="false" customHeight="true" outlineLevel="0" collapsed="false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customFormat="false" ht="15.75" hidden="false" customHeight="true" outlineLevel="0" collapsed="false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customFormat="false" ht="15.75" hidden="false" customHeight="true" outlineLevel="0" collapsed="false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customFormat="false" ht="15.75" hidden="false" customHeight="true" outlineLevel="0" collapsed="false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customFormat="false" ht="15.75" hidden="false" customHeight="true" outlineLevel="0" collapsed="false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customFormat="false" ht="15.75" hidden="false" customHeight="true" outlineLevel="0" collapsed="false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customFormat="false" ht="15.75" hidden="false" customHeight="true" outlineLevel="0" collapsed="false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customFormat="false" ht="15.75" hidden="false" customHeight="true" outlineLevel="0" collapsed="false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customFormat="false" ht="15.75" hidden="false" customHeight="true" outlineLevel="0" collapsed="false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customFormat="false" ht="15.75" hidden="false" customHeight="true" outlineLevel="0" collapsed="false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customFormat="false" ht="15.75" hidden="false" customHeight="true" outlineLevel="0" collapsed="false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customFormat="false" ht="15.75" hidden="false" customHeight="true" outlineLevel="0" collapsed="false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customFormat="false" ht="15.75" hidden="false" customHeight="true" outlineLevel="0" collapsed="false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customFormat="false" ht="15.75" hidden="false" customHeight="true" outlineLevel="0" collapsed="false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customFormat="false" ht="15.75" hidden="false" customHeight="true" outlineLevel="0" collapsed="false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customFormat="false" ht="15.75" hidden="false" customHeight="true" outlineLevel="0" collapsed="false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customFormat="false" ht="15.75" hidden="false" customHeight="true" outlineLevel="0" collapsed="false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customFormat="false" ht="15.75" hidden="false" customHeight="true" outlineLevel="0" collapsed="false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customFormat="false" ht="15.75" hidden="false" customHeight="true" outlineLevel="0" collapsed="false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customFormat="false" ht="15.75" hidden="false" customHeight="true" outlineLevel="0" collapsed="false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customFormat="false" ht="15.75" hidden="false" customHeight="true" outlineLevel="0" collapsed="false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customFormat="false" ht="15.75" hidden="false" customHeight="true" outlineLevel="0" collapsed="false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customFormat="false" ht="15.75" hidden="false" customHeight="true" outlineLevel="0" collapsed="false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customFormat="false" ht="15.75" hidden="false" customHeight="true" outlineLevel="0" collapsed="false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customFormat="false" ht="15.75" hidden="false" customHeight="true" outlineLevel="0" collapsed="false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customFormat="false" ht="15.75" hidden="false" customHeight="true" outlineLevel="0" collapsed="false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customFormat="false" ht="15.75" hidden="false" customHeight="true" outlineLevel="0" collapsed="false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customFormat="false" ht="15.75" hidden="false" customHeight="true" outlineLevel="0" collapsed="false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customFormat="false" ht="15.75" hidden="false" customHeight="true" outlineLevel="0" collapsed="false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customFormat="false" ht="15.75" hidden="false" customHeight="true" outlineLevel="0" collapsed="false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customFormat="false" ht="15.75" hidden="false" customHeight="true" outlineLevel="0" collapsed="false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customFormat="false" ht="15.75" hidden="false" customHeight="true" outlineLevel="0" collapsed="false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customFormat="false" ht="15.75" hidden="false" customHeight="true" outlineLevel="0" collapsed="false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customFormat="false" ht="15.75" hidden="false" customHeight="true" outlineLevel="0" collapsed="false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customFormat="false" ht="15.75" hidden="false" customHeight="true" outlineLevel="0" collapsed="false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customFormat="false" ht="15.75" hidden="false" customHeight="true" outlineLevel="0" collapsed="false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customFormat="false" ht="15.75" hidden="false" customHeight="true" outlineLevel="0" collapsed="false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customFormat="false" ht="15.75" hidden="false" customHeight="true" outlineLevel="0" collapsed="false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customFormat="false" ht="15.75" hidden="false" customHeight="true" outlineLevel="0" collapsed="false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customFormat="false" ht="15.75" hidden="false" customHeight="true" outlineLevel="0" collapsed="false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customFormat="false" ht="15.75" hidden="false" customHeight="true" outlineLevel="0" collapsed="false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customFormat="false" ht="15.75" hidden="false" customHeight="true" outlineLevel="0" collapsed="false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customFormat="false" ht="15.75" hidden="false" customHeight="true" outlineLevel="0" collapsed="false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customFormat="false" ht="15.75" hidden="false" customHeight="true" outlineLevel="0" collapsed="false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customFormat="false" ht="15.75" hidden="false" customHeight="true" outlineLevel="0" collapsed="false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customFormat="false" ht="15.75" hidden="false" customHeight="true" outlineLevel="0" collapsed="false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customFormat="false" ht="15.75" hidden="false" customHeight="true" outlineLevel="0" collapsed="false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customFormat="false" ht="15.75" hidden="false" customHeight="true" outlineLevel="0" collapsed="false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customFormat="false" ht="15.75" hidden="false" customHeight="true" outlineLevel="0" collapsed="false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customFormat="false" ht="15.75" hidden="false" customHeight="true" outlineLevel="0" collapsed="false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customFormat="false" ht="15.75" hidden="false" customHeight="true" outlineLevel="0" collapsed="false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customFormat="false" ht="15.75" hidden="false" customHeight="true" outlineLevel="0" collapsed="false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customFormat="false" ht="15.75" hidden="false" customHeight="true" outlineLevel="0" collapsed="false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customFormat="false" ht="15.75" hidden="false" customHeight="true" outlineLevel="0" collapsed="false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customFormat="false" ht="15.75" hidden="false" customHeight="true" outlineLevel="0" collapsed="false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customFormat="false" ht="15.75" hidden="false" customHeight="true" outlineLevel="0" collapsed="false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customFormat="false" ht="15.75" hidden="false" customHeight="true" outlineLevel="0" collapsed="false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customFormat="false" ht="15.75" hidden="false" customHeight="true" outlineLevel="0" collapsed="false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customFormat="false" ht="15.75" hidden="false" customHeight="true" outlineLevel="0" collapsed="false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customFormat="false" ht="15.75" hidden="false" customHeight="true" outlineLevel="0" collapsed="false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customFormat="false" ht="15.75" hidden="false" customHeight="true" outlineLevel="0" collapsed="false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customFormat="false" ht="15.75" hidden="false" customHeight="true" outlineLevel="0" collapsed="false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customFormat="false" ht="15.75" hidden="false" customHeight="true" outlineLevel="0" collapsed="false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customFormat="false" ht="15.75" hidden="false" customHeight="true" outlineLevel="0" collapsed="false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customFormat="false" ht="15.75" hidden="false" customHeight="true" outlineLevel="0" collapsed="false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customFormat="false" ht="15.75" hidden="false" customHeight="true" outlineLevel="0" collapsed="false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customFormat="false" ht="15.75" hidden="false" customHeight="true" outlineLevel="0" collapsed="false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customFormat="false" ht="15.75" hidden="false" customHeight="true" outlineLevel="0" collapsed="false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customFormat="false" ht="15.75" hidden="false" customHeight="true" outlineLevel="0" collapsed="false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customFormat="false" ht="15.75" hidden="false" customHeight="true" outlineLevel="0" collapsed="false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customFormat="false" ht="15.75" hidden="false" customHeight="true" outlineLevel="0" collapsed="false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customFormat="false" ht="15.75" hidden="false" customHeight="true" outlineLevel="0" collapsed="false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customFormat="false" ht="15.75" hidden="false" customHeight="true" outlineLevel="0" collapsed="false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customFormat="false" ht="15.75" hidden="false" customHeight="true" outlineLevel="0" collapsed="false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customFormat="false" ht="15.75" hidden="false" customHeight="true" outlineLevel="0" collapsed="false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customFormat="false" ht="15.75" hidden="false" customHeight="true" outlineLevel="0" collapsed="false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customFormat="false" ht="15.75" hidden="false" customHeight="true" outlineLevel="0" collapsed="false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customFormat="false" ht="15.75" hidden="false" customHeight="true" outlineLevel="0" collapsed="false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customFormat="false" ht="15.75" hidden="false" customHeight="true" outlineLevel="0" collapsed="false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customFormat="false" ht="15.75" hidden="false" customHeight="true" outlineLevel="0" collapsed="false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customFormat="false" ht="15.75" hidden="false" customHeight="true" outlineLevel="0" collapsed="false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customFormat="false" ht="15.75" hidden="false" customHeight="true" outlineLevel="0" collapsed="false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customFormat="false" ht="15.75" hidden="false" customHeight="true" outlineLevel="0" collapsed="false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customFormat="false" ht="15.75" hidden="false" customHeight="true" outlineLevel="0" collapsed="false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customFormat="false" ht="15.75" hidden="false" customHeight="true" outlineLevel="0" collapsed="false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customFormat="false" ht="15.75" hidden="false" customHeight="true" outlineLevel="0" collapsed="false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customFormat="false" ht="15.75" hidden="false" customHeight="true" outlineLevel="0" collapsed="false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customFormat="false" ht="15.75" hidden="false" customHeight="true" outlineLevel="0" collapsed="false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customFormat="false" ht="15.75" hidden="false" customHeight="true" outlineLevel="0" collapsed="false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customFormat="false" ht="15.75" hidden="false" customHeight="true" outlineLevel="0" collapsed="false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customFormat="false" ht="15.75" hidden="false" customHeight="true" outlineLevel="0" collapsed="false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customFormat="false" ht="15.75" hidden="false" customHeight="true" outlineLevel="0" collapsed="false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customFormat="false" ht="15.75" hidden="false" customHeight="true" outlineLevel="0" collapsed="false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customFormat="false" ht="15.75" hidden="false" customHeight="true" outlineLevel="0" collapsed="false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customFormat="false" ht="15.75" hidden="false" customHeight="true" outlineLevel="0" collapsed="false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customFormat="false" ht="15.75" hidden="false" customHeight="true" outlineLevel="0" collapsed="false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customFormat="false" ht="15.75" hidden="false" customHeight="true" outlineLevel="0" collapsed="false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customFormat="false" ht="15.75" hidden="false" customHeight="true" outlineLevel="0" collapsed="false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customFormat="false" ht="15.75" hidden="false" customHeight="true" outlineLevel="0" collapsed="false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customFormat="false" ht="15.75" hidden="false" customHeight="true" outlineLevel="0" collapsed="false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customFormat="false" ht="15.75" hidden="false" customHeight="true" outlineLevel="0" collapsed="false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customFormat="false" ht="15.75" hidden="false" customHeight="true" outlineLevel="0" collapsed="false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customFormat="false" ht="15.75" hidden="false" customHeight="true" outlineLevel="0" collapsed="false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customFormat="false" ht="15.75" hidden="false" customHeight="true" outlineLevel="0" collapsed="false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customFormat="false" ht="15.75" hidden="false" customHeight="true" outlineLevel="0" collapsed="false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customFormat="false" ht="15.75" hidden="false" customHeight="true" outlineLevel="0" collapsed="false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customFormat="false" ht="15.75" hidden="false" customHeight="true" outlineLevel="0" collapsed="false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customFormat="false" ht="15.75" hidden="false" customHeight="true" outlineLevel="0" collapsed="false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customFormat="false" ht="15.75" hidden="false" customHeight="true" outlineLevel="0" collapsed="false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customFormat="false" ht="15.75" hidden="false" customHeight="true" outlineLevel="0" collapsed="false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customFormat="false" ht="15.75" hidden="false" customHeight="true" outlineLevel="0" collapsed="false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customFormat="false" ht="15.75" hidden="false" customHeight="true" outlineLevel="0" collapsed="false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customFormat="false" ht="15.75" hidden="false" customHeight="true" outlineLevel="0" collapsed="false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customFormat="false" ht="15.75" hidden="false" customHeight="true" outlineLevel="0" collapsed="false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customFormat="false" ht="15.75" hidden="false" customHeight="true" outlineLevel="0" collapsed="false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customFormat="false" ht="15.75" hidden="false" customHeight="true" outlineLevel="0" collapsed="false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customFormat="false" ht="15.75" hidden="false" customHeight="true" outlineLevel="0" collapsed="false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customFormat="false" ht="15.75" hidden="false" customHeight="true" outlineLevel="0" collapsed="false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customFormat="false" ht="15.75" hidden="false" customHeight="true" outlineLevel="0" collapsed="false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customFormat="false" ht="15.75" hidden="false" customHeight="true" outlineLevel="0" collapsed="false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customFormat="false" ht="15.75" hidden="false" customHeight="true" outlineLevel="0" collapsed="false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customFormat="false" ht="15.75" hidden="false" customHeight="true" outlineLevel="0" collapsed="false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customFormat="false" ht="15.75" hidden="false" customHeight="true" outlineLevel="0" collapsed="false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customFormat="false" ht="15.75" hidden="false" customHeight="true" outlineLevel="0" collapsed="false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customFormat="false" ht="15.75" hidden="false" customHeight="true" outlineLevel="0" collapsed="false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customFormat="false" ht="15.75" hidden="false" customHeight="true" outlineLevel="0" collapsed="false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customFormat="false" ht="15.75" hidden="false" customHeight="true" outlineLevel="0" collapsed="false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customFormat="false" ht="15.75" hidden="false" customHeight="true" outlineLevel="0" collapsed="false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customFormat="false" ht="15.75" hidden="false" customHeight="true" outlineLevel="0" collapsed="false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customFormat="false" ht="15.75" hidden="false" customHeight="true" outlineLevel="0" collapsed="false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customFormat="false" ht="15.75" hidden="false" customHeight="true" outlineLevel="0" collapsed="false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customFormat="false" ht="15.75" hidden="false" customHeight="true" outlineLevel="0" collapsed="false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customFormat="false" ht="15.75" hidden="false" customHeight="true" outlineLevel="0" collapsed="false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customFormat="false" ht="15.75" hidden="false" customHeight="true" outlineLevel="0" collapsed="false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customFormat="false" ht="15.75" hidden="false" customHeight="true" outlineLevel="0" collapsed="false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customFormat="false" ht="15.75" hidden="false" customHeight="true" outlineLevel="0" collapsed="false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customFormat="false" ht="15.75" hidden="false" customHeight="true" outlineLevel="0" collapsed="false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customFormat="false" ht="15.75" hidden="false" customHeight="true" outlineLevel="0" collapsed="false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customFormat="false" ht="15.75" hidden="false" customHeight="true" outlineLevel="0" collapsed="false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customFormat="false" ht="15.75" hidden="false" customHeight="true" outlineLevel="0" collapsed="false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customFormat="false" ht="15.75" hidden="false" customHeight="true" outlineLevel="0" collapsed="false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customFormat="false" ht="15.75" hidden="false" customHeight="true" outlineLevel="0" collapsed="false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customFormat="false" ht="15.75" hidden="false" customHeight="true" outlineLevel="0" collapsed="false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customFormat="false" ht="15.75" hidden="false" customHeight="true" outlineLevel="0" collapsed="false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customFormat="false" ht="15.75" hidden="false" customHeight="true" outlineLevel="0" collapsed="false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customFormat="false" ht="15.75" hidden="false" customHeight="true" outlineLevel="0" collapsed="false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customFormat="false" ht="15.75" hidden="false" customHeight="true" outlineLevel="0" collapsed="false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customFormat="false" ht="15.75" hidden="false" customHeight="true" outlineLevel="0" collapsed="false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customFormat="false" ht="15.75" hidden="false" customHeight="true" outlineLevel="0" collapsed="false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customFormat="false" ht="15.75" hidden="false" customHeight="true" outlineLevel="0" collapsed="false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customFormat="false" ht="15.75" hidden="false" customHeight="true" outlineLevel="0" collapsed="false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customFormat="false" ht="15.75" hidden="false" customHeight="true" outlineLevel="0" collapsed="false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customFormat="false" ht="15.75" hidden="false" customHeight="true" outlineLevel="0" collapsed="false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customFormat="false" ht="15.75" hidden="false" customHeight="true" outlineLevel="0" collapsed="false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customFormat="false" ht="15.75" hidden="false" customHeight="true" outlineLevel="0" collapsed="false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customFormat="false" ht="15.75" hidden="false" customHeight="true" outlineLevel="0" collapsed="false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customFormat="false" ht="15.75" hidden="false" customHeight="true" outlineLevel="0" collapsed="false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customFormat="false" ht="15.75" hidden="false" customHeight="true" outlineLevel="0" collapsed="false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customFormat="false" ht="15.75" hidden="false" customHeight="true" outlineLevel="0" collapsed="false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customFormat="false" ht="15.75" hidden="false" customHeight="true" outlineLevel="0" collapsed="false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customFormat="false" ht="15.75" hidden="false" customHeight="true" outlineLevel="0" collapsed="false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customFormat="false" ht="15.75" hidden="false" customHeight="true" outlineLevel="0" collapsed="false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customFormat="false" ht="15.75" hidden="false" customHeight="true" outlineLevel="0" collapsed="false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customFormat="false" ht="15.75" hidden="false" customHeight="true" outlineLevel="0" collapsed="false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customFormat="false" ht="15.75" hidden="false" customHeight="true" outlineLevel="0" collapsed="false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customFormat="false" ht="15.75" hidden="false" customHeight="true" outlineLevel="0" collapsed="false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customFormat="false" ht="15.75" hidden="false" customHeight="true" outlineLevel="0" collapsed="false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customFormat="false" ht="15.75" hidden="false" customHeight="true" outlineLevel="0" collapsed="false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customFormat="false" ht="15.75" hidden="false" customHeight="true" outlineLevel="0" collapsed="false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customFormat="false" ht="15.75" hidden="false" customHeight="true" outlineLevel="0" collapsed="false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customFormat="false" ht="15.75" hidden="false" customHeight="true" outlineLevel="0" collapsed="false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customFormat="false" ht="15.75" hidden="false" customHeight="true" outlineLevel="0" collapsed="false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customFormat="false" ht="15.75" hidden="false" customHeight="true" outlineLevel="0" collapsed="false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customFormat="false" ht="15.75" hidden="false" customHeight="true" outlineLevel="0" collapsed="false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customFormat="false" ht="15.75" hidden="false" customHeight="true" outlineLevel="0" collapsed="false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customFormat="false" ht="15.75" hidden="false" customHeight="true" outlineLevel="0" collapsed="false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customFormat="false" ht="15.75" hidden="false" customHeight="true" outlineLevel="0" collapsed="false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customFormat="false" ht="15.75" hidden="false" customHeight="true" outlineLevel="0" collapsed="false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customFormat="false" ht="15.75" hidden="false" customHeight="true" outlineLevel="0" collapsed="false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customFormat="false" ht="15.75" hidden="false" customHeight="true" outlineLevel="0" collapsed="false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customFormat="false" ht="15.75" hidden="false" customHeight="true" outlineLevel="0" collapsed="false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customFormat="false" ht="15.75" hidden="false" customHeight="true" outlineLevel="0" collapsed="false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customFormat="false" ht="15.75" hidden="false" customHeight="true" outlineLevel="0" collapsed="false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customFormat="false" ht="15.75" hidden="false" customHeight="true" outlineLevel="0" collapsed="false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customFormat="false" ht="15.75" hidden="false" customHeight="true" outlineLevel="0" collapsed="false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customFormat="false" ht="15.75" hidden="false" customHeight="true" outlineLevel="0" collapsed="false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customFormat="false" ht="15.75" hidden="false" customHeight="true" outlineLevel="0" collapsed="false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customFormat="false" ht="15.75" hidden="false" customHeight="true" outlineLevel="0" collapsed="false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customFormat="false" ht="15.75" hidden="false" customHeight="true" outlineLevel="0" collapsed="false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customFormat="false" ht="15.75" hidden="false" customHeight="true" outlineLevel="0" collapsed="false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customFormat="false" ht="15.75" hidden="false" customHeight="true" outlineLevel="0" collapsed="false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customFormat="false" ht="15.75" hidden="false" customHeight="true" outlineLevel="0" collapsed="false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customFormat="false" ht="15.75" hidden="false" customHeight="true" outlineLevel="0" collapsed="false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customFormat="false" ht="15.75" hidden="false" customHeight="true" outlineLevel="0" collapsed="false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customFormat="false" ht="15.75" hidden="false" customHeight="true" outlineLevel="0" collapsed="false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customFormat="false" ht="15.75" hidden="false" customHeight="true" outlineLevel="0" collapsed="false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customFormat="false" ht="15.75" hidden="false" customHeight="true" outlineLevel="0" collapsed="false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customFormat="false" ht="15.75" hidden="false" customHeight="true" outlineLevel="0" collapsed="false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customFormat="false" ht="15.75" hidden="false" customHeight="true" outlineLevel="0" collapsed="false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customFormat="false" ht="15.75" hidden="false" customHeight="true" outlineLevel="0" collapsed="false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customFormat="false" ht="15.75" hidden="false" customHeight="true" outlineLevel="0" collapsed="false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customFormat="false" ht="15.75" hidden="false" customHeight="true" outlineLevel="0" collapsed="false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customFormat="false" ht="15.75" hidden="false" customHeight="true" outlineLevel="0" collapsed="false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customFormat="false" ht="15.75" hidden="false" customHeight="true" outlineLevel="0" collapsed="false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customFormat="false" ht="15.75" hidden="false" customHeight="true" outlineLevel="0" collapsed="false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customFormat="false" ht="15.75" hidden="false" customHeight="true" outlineLevel="0" collapsed="false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customFormat="false" ht="15.75" hidden="false" customHeight="true" outlineLevel="0" collapsed="false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customFormat="false" ht="15.75" hidden="false" customHeight="true" outlineLevel="0" collapsed="false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customFormat="false" ht="15.75" hidden="false" customHeight="true" outlineLevel="0" collapsed="false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customFormat="false" ht="15.75" hidden="false" customHeight="true" outlineLevel="0" collapsed="false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customFormat="false" ht="15.75" hidden="false" customHeight="true" outlineLevel="0" collapsed="false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customFormat="false" ht="15.75" hidden="false" customHeight="true" outlineLevel="0" collapsed="false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customFormat="false" ht="15.75" hidden="false" customHeight="true" outlineLevel="0" collapsed="false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customFormat="false" ht="15.75" hidden="false" customHeight="true" outlineLevel="0" collapsed="false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customFormat="false" ht="15.75" hidden="false" customHeight="true" outlineLevel="0" collapsed="false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customFormat="false" ht="15.75" hidden="false" customHeight="true" outlineLevel="0" collapsed="false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customFormat="false" ht="15.75" hidden="false" customHeight="true" outlineLevel="0" collapsed="false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customFormat="false" ht="15.75" hidden="false" customHeight="true" outlineLevel="0" collapsed="false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customFormat="false" ht="15.75" hidden="false" customHeight="true" outlineLevel="0" collapsed="false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customFormat="false" ht="15.75" hidden="false" customHeight="true" outlineLevel="0" collapsed="false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customFormat="false" ht="15.75" hidden="false" customHeight="true" outlineLevel="0" collapsed="false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customFormat="false" ht="15.75" hidden="false" customHeight="true" outlineLevel="0" collapsed="false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customFormat="false" ht="15.75" hidden="false" customHeight="true" outlineLevel="0" collapsed="false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customFormat="false" ht="15.75" hidden="false" customHeight="true" outlineLevel="0" collapsed="false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customFormat="false" ht="15.75" hidden="false" customHeight="true" outlineLevel="0" collapsed="false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customFormat="false" ht="15.75" hidden="false" customHeight="true" outlineLevel="0" collapsed="false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customFormat="false" ht="15.75" hidden="false" customHeight="true" outlineLevel="0" collapsed="false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customFormat="false" ht="15.75" hidden="false" customHeight="true" outlineLevel="0" collapsed="false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customFormat="false" ht="15.75" hidden="false" customHeight="true" outlineLevel="0" collapsed="false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customFormat="false" ht="15.75" hidden="false" customHeight="true" outlineLevel="0" collapsed="false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customFormat="false" ht="15.75" hidden="false" customHeight="true" outlineLevel="0" collapsed="false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customFormat="false" ht="15.75" hidden="false" customHeight="true" outlineLevel="0" collapsed="false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customFormat="false" ht="15.75" hidden="false" customHeight="true" outlineLevel="0" collapsed="false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customFormat="false" ht="15.75" hidden="false" customHeight="true" outlineLevel="0" collapsed="false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customFormat="false" ht="15.75" hidden="false" customHeight="true" outlineLevel="0" collapsed="false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customFormat="false" ht="15.75" hidden="false" customHeight="true" outlineLevel="0" collapsed="false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customFormat="false" ht="15.75" hidden="false" customHeight="true" outlineLevel="0" collapsed="false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customFormat="false" ht="15.75" hidden="false" customHeight="true" outlineLevel="0" collapsed="false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customFormat="false" ht="15.75" hidden="false" customHeight="true" outlineLevel="0" collapsed="false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customFormat="false" ht="15.75" hidden="false" customHeight="true" outlineLevel="0" collapsed="false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customFormat="false" ht="15.75" hidden="false" customHeight="true" outlineLevel="0" collapsed="false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customFormat="false" ht="15.75" hidden="false" customHeight="true" outlineLevel="0" collapsed="false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customFormat="false" ht="15.75" hidden="false" customHeight="true" outlineLevel="0" collapsed="false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customFormat="false" ht="15.75" hidden="false" customHeight="true" outlineLevel="0" collapsed="false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customFormat="false" ht="15.75" hidden="false" customHeight="true" outlineLevel="0" collapsed="false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customFormat="false" ht="15.75" hidden="false" customHeight="true" outlineLevel="0" collapsed="false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customFormat="false" ht="15.75" hidden="false" customHeight="true" outlineLevel="0" collapsed="false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customFormat="false" ht="15.75" hidden="false" customHeight="true" outlineLevel="0" collapsed="false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customFormat="false" ht="15.75" hidden="false" customHeight="true" outlineLevel="0" collapsed="false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customFormat="false" ht="15.75" hidden="false" customHeight="true" outlineLevel="0" collapsed="false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customFormat="false" ht="15.75" hidden="false" customHeight="true" outlineLevel="0" collapsed="false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customFormat="false" ht="15.75" hidden="false" customHeight="true" outlineLevel="0" collapsed="false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customFormat="false" ht="15.75" hidden="false" customHeight="true" outlineLevel="0" collapsed="false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customFormat="false" ht="15.75" hidden="false" customHeight="true" outlineLevel="0" collapsed="false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customFormat="false" ht="15.75" hidden="false" customHeight="true" outlineLevel="0" collapsed="false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customFormat="false" ht="15.75" hidden="false" customHeight="true" outlineLevel="0" collapsed="false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customFormat="false" ht="15.75" hidden="false" customHeight="true" outlineLevel="0" collapsed="false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customFormat="false" ht="15.75" hidden="false" customHeight="true" outlineLevel="0" collapsed="false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customFormat="false" ht="15.75" hidden="false" customHeight="true" outlineLevel="0" collapsed="false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customFormat="false" ht="15.75" hidden="false" customHeight="true" outlineLevel="0" collapsed="false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customFormat="false" ht="15.75" hidden="false" customHeight="true" outlineLevel="0" collapsed="false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customFormat="false" ht="15.75" hidden="false" customHeight="true" outlineLevel="0" collapsed="false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customFormat="false" ht="15.75" hidden="false" customHeight="true" outlineLevel="0" collapsed="false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customFormat="false" ht="15.75" hidden="false" customHeight="true" outlineLevel="0" collapsed="false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customFormat="false" ht="15.75" hidden="false" customHeight="true" outlineLevel="0" collapsed="false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customFormat="false" ht="15.75" hidden="false" customHeight="true" outlineLevel="0" collapsed="false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customFormat="false" ht="15.75" hidden="false" customHeight="true" outlineLevel="0" collapsed="false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customFormat="false" ht="15.75" hidden="false" customHeight="true" outlineLevel="0" collapsed="false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customFormat="false" ht="15.75" hidden="false" customHeight="true" outlineLevel="0" collapsed="false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customFormat="false" ht="15.75" hidden="false" customHeight="true" outlineLevel="0" collapsed="false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customFormat="false" ht="15.75" hidden="false" customHeight="true" outlineLevel="0" collapsed="false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customFormat="false" ht="15.75" hidden="false" customHeight="true" outlineLevel="0" collapsed="false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customFormat="false" ht="15.75" hidden="false" customHeight="true" outlineLevel="0" collapsed="false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customFormat="false" ht="15.75" hidden="false" customHeight="true" outlineLevel="0" collapsed="false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customFormat="false" ht="15.75" hidden="false" customHeight="true" outlineLevel="0" collapsed="false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customFormat="false" ht="15.75" hidden="false" customHeight="true" outlineLevel="0" collapsed="false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customFormat="false" ht="15.75" hidden="false" customHeight="true" outlineLevel="0" collapsed="false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customFormat="false" ht="15.75" hidden="false" customHeight="true" outlineLevel="0" collapsed="false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customFormat="false" ht="15.75" hidden="false" customHeight="true" outlineLevel="0" collapsed="false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customFormat="false" ht="15.75" hidden="false" customHeight="true" outlineLevel="0" collapsed="false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customFormat="false" ht="15.75" hidden="false" customHeight="true" outlineLevel="0" collapsed="false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customFormat="false" ht="15.75" hidden="false" customHeight="true" outlineLevel="0" collapsed="false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customFormat="false" ht="15.75" hidden="false" customHeight="true" outlineLevel="0" collapsed="false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customFormat="false" ht="15.75" hidden="false" customHeight="true" outlineLevel="0" collapsed="false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customFormat="false" ht="15.75" hidden="false" customHeight="true" outlineLevel="0" collapsed="false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customFormat="false" ht="15.75" hidden="false" customHeight="true" outlineLevel="0" collapsed="false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customFormat="false" ht="15.75" hidden="false" customHeight="true" outlineLevel="0" collapsed="false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customFormat="false" ht="15.75" hidden="false" customHeight="true" outlineLevel="0" collapsed="false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customFormat="false" ht="15.75" hidden="false" customHeight="true" outlineLevel="0" collapsed="false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customFormat="false" ht="15.75" hidden="false" customHeight="true" outlineLevel="0" collapsed="false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customFormat="false" ht="15.75" hidden="false" customHeight="true" outlineLevel="0" collapsed="false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customFormat="false" ht="15.75" hidden="false" customHeight="true" outlineLevel="0" collapsed="false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customFormat="false" ht="15.75" hidden="false" customHeight="true" outlineLevel="0" collapsed="false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customFormat="false" ht="15.75" hidden="false" customHeight="true" outlineLevel="0" collapsed="false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customFormat="false" ht="15.75" hidden="false" customHeight="true" outlineLevel="0" collapsed="false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customFormat="false" ht="15.75" hidden="false" customHeight="true" outlineLevel="0" collapsed="false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customFormat="false" ht="15.75" hidden="false" customHeight="true" outlineLevel="0" collapsed="false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customFormat="false" ht="15.75" hidden="false" customHeight="true" outlineLevel="0" collapsed="false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customFormat="false" ht="15.75" hidden="false" customHeight="true" outlineLevel="0" collapsed="false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customFormat="false" ht="15.75" hidden="false" customHeight="true" outlineLevel="0" collapsed="false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customFormat="false" ht="15.75" hidden="false" customHeight="true" outlineLevel="0" collapsed="false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customFormat="false" ht="15.75" hidden="false" customHeight="true" outlineLevel="0" collapsed="false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customFormat="false" ht="15.75" hidden="false" customHeight="true" outlineLevel="0" collapsed="false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customFormat="false" ht="15.75" hidden="false" customHeight="true" outlineLevel="0" collapsed="false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LibreOffice/7.5.1.2$MacOSX_AARCH64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2013-12-13T09:00:01Z</dcterms:created>
  <dc:creator>Tobias Stolz</dc:creator>
  <dc:description/>
  <dc:language>de-CH</dc:language>
  <cp:lastModifiedBy>Tommaso Rubino</cp:lastModifiedBy>
  <dcterms:modified xsi:type="dcterms:W3CDTF">2023-06-09T11:56:48Z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tw_id">
    <vt:lpwstr>Budgetvorlage1</vt:lpwstr>
  </property>
  <property fmtid="{D5CDD505-2E9C-101B-9397-08002B2CF9AE}" pid="7" name="tw_title_de">
    <vt:lpwstr>Budgetvorlage</vt:lpwstr>
  </property>
</Properties>
</file>